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15"/>
  <workbookPr defaultThemeVersion="166925"/>
  <xr:revisionPtr revIDLastSave="179" documentId="11_9248B46DC1CBB2E3ED7FF6F9903E8C1851038383" xr6:coauthVersionLast="45" xr6:coauthVersionMax="45" xr10:uidLastSave="{554FF4FA-34B0-49AD-A6A7-50273B9A7891}"/>
  <bookViews>
    <workbookView xWindow="240" yWindow="105" windowWidth="14805" windowHeight="8010" xr2:uid="{00000000-000D-0000-FFFF-FFFF00000000}"/>
  </bookViews>
  <sheets>
    <sheet name="Hoja1" sheetId="1" r:id="rId1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" i="1" l="1"/>
  <c r="G4" i="1"/>
  <c r="F4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G3" i="1"/>
  <c r="F3" i="1"/>
  <c r="E3" i="1"/>
  <c r="K2" i="1"/>
  <c r="J2" i="1"/>
  <c r="G2" i="1"/>
  <c r="F2" i="1"/>
  <c r="I2" i="1" l="1"/>
  <c r="H2" i="1"/>
  <c r="L2" i="1"/>
  <c r="N2" i="1" s="1"/>
  <c r="M2" i="1" l="1"/>
  <c r="O2" i="1" s="1"/>
  <c r="I3" i="1" l="1"/>
  <c r="K3" i="1" s="1"/>
  <c r="H3" i="1"/>
  <c r="J3" i="1" s="1"/>
  <c r="L3" i="1" l="1"/>
  <c r="N3" i="1" s="1"/>
  <c r="M3" i="1"/>
  <c r="O3" i="1" s="1"/>
  <c r="I4" i="1" l="1"/>
  <c r="K4" i="1" s="1"/>
  <c r="H4" i="1"/>
  <c r="J4" i="1" s="1"/>
  <c r="L4" i="1" l="1"/>
  <c r="N4" i="1" s="1"/>
  <c r="F5" i="1" s="1"/>
  <c r="M4" i="1"/>
  <c r="O4" i="1" s="1"/>
  <c r="G5" i="1" s="1"/>
  <c r="I5" i="1" l="1"/>
  <c r="K5" i="1" s="1"/>
  <c r="H5" i="1"/>
  <c r="J5" i="1" s="1"/>
  <c r="L5" i="1" l="1"/>
  <c r="N5" i="1" s="1"/>
  <c r="F6" i="1" s="1"/>
  <c r="M5" i="1"/>
  <c r="O5" i="1" s="1"/>
  <c r="G6" i="1" s="1"/>
  <c r="I6" i="1" l="1"/>
  <c r="K6" i="1" s="1"/>
  <c r="H6" i="1"/>
  <c r="J6" i="1" s="1"/>
  <c r="L6" i="1" l="1"/>
  <c r="N6" i="1" s="1"/>
  <c r="F7" i="1" s="1"/>
  <c r="M6" i="1"/>
  <c r="O6" i="1" s="1"/>
  <c r="G7" i="1" s="1"/>
  <c r="I7" i="1" l="1"/>
  <c r="K7" i="1" s="1"/>
  <c r="H7" i="1"/>
  <c r="J7" i="1" s="1"/>
  <c r="L7" i="1" l="1"/>
  <c r="N7" i="1" s="1"/>
  <c r="F8" i="1" s="1"/>
  <c r="M7" i="1"/>
  <c r="O7" i="1" s="1"/>
  <c r="G8" i="1" s="1"/>
  <c r="I8" i="1" l="1"/>
  <c r="K8" i="1" s="1"/>
  <c r="H8" i="1"/>
  <c r="J8" i="1" s="1"/>
  <c r="L8" i="1" l="1"/>
  <c r="N8" i="1" s="1"/>
  <c r="F9" i="1" s="1"/>
  <c r="M8" i="1"/>
  <c r="O8" i="1" s="1"/>
  <c r="G9" i="1" s="1"/>
  <c r="I9" i="1" l="1"/>
  <c r="K9" i="1" s="1"/>
  <c r="H9" i="1"/>
  <c r="J9" i="1" s="1"/>
  <c r="L9" i="1" l="1"/>
  <c r="N9" i="1" s="1"/>
  <c r="F10" i="1" s="1"/>
  <c r="M9" i="1"/>
  <c r="O9" i="1" s="1"/>
  <c r="G10" i="1" s="1"/>
  <c r="I10" i="1" l="1"/>
  <c r="K10" i="1" s="1"/>
  <c r="H10" i="1"/>
  <c r="J10" i="1" s="1"/>
  <c r="L10" i="1" l="1"/>
  <c r="N10" i="1" s="1"/>
  <c r="F11" i="1" s="1"/>
  <c r="M10" i="1"/>
  <c r="O10" i="1" s="1"/>
  <c r="G11" i="1" s="1"/>
  <c r="I11" i="1" l="1"/>
  <c r="K11" i="1" s="1"/>
  <c r="H11" i="1"/>
  <c r="J11" i="1" s="1"/>
  <c r="L11" i="1" l="1"/>
  <c r="N11" i="1" s="1"/>
  <c r="F12" i="1" s="1"/>
  <c r="M11" i="1"/>
  <c r="O11" i="1" s="1"/>
  <c r="G12" i="1" s="1"/>
  <c r="I12" i="1" l="1"/>
  <c r="K12" i="1" s="1"/>
  <c r="H12" i="1"/>
  <c r="J12" i="1" s="1"/>
  <c r="L12" i="1" l="1"/>
  <c r="N12" i="1" s="1"/>
  <c r="F13" i="1" s="1"/>
  <c r="M12" i="1"/>
  <c r="O12" i="1" s="1"/>
  <c r="G13" i="1" s="1"/>
  <c r="I13" i="1" l="1"/>
  <c r="K13" i="1" s="1"/>
  <c r="H13" i="1"/>
  <c r="J13" i="1" s="1"/>
  <c r="L13" i="1" l="1"/>
  <c r="N13" i="1" s="1"/>
  <c r="F14" i="1" s="1"/>
  <c r="M13" i="1"/>
  <c r="O13" i="1" s="1"/>
  <c r="G14" i="1" s="1"/>
  <c r="I14" i="1" l="1"/>
  <c r="K14" i="1" s="1"/>
  <c r="H14" i="1"/>
  <c r="J14" i="1" s="1"/>
  <c r="L14" i="1" l="1"/>
  <c r="N14" i="1" s="1"/>
  <c r="F15" i="1" s="1"/>
  <c r="M14" i="1"/>
  <c r="O14" i="1" s="1"/>
  <c r="G15" i="1" s="1"/>
  <c r="I15" i="1" l="1"/>
  <c r="K15" i="1" s="1"/>
  <c r="H15" i="1"/>
  <c r="J15" i="1" s="1"/>
  <c r="L15" i="1" l="1"/>
  <c r="N15" i="1" s="1"/>
  <c r="F16" i="1" s="1"/>
  <c r="M15" i="1"/>
  <c r="O15" i="1" s="1"/>
  <c r="G16" i="1" s="1"/>
  <c r="I16" i="1" l="1"/>
  <c r="K16" i="1" s="1"/>
  <c r="H16" i="1"/>
  <c r="J16" i="1" s="1"/>
  <c r="L16" i="1" l="1"/>
  <c r="N16" i="1" s="1"/>
  <c r="F17" i="1" s="1"/>
  <c r="M16" i="1"/>
  <c r="O16" i="1" s="1"/>
  <c r="G17" i="1" s="1"/>
  <c r="I17" i="1" l="1"/>
  <c r="K17" i="1" s="1"/>
  <c r="H17" i="1"/>
  <c r="J17" i="1" s="1"/>
  <c r="L17" i="1" l="1"/>
  <c r="N17" i="1" s="1"/>
  <c r="F18" i="1" s="1"/>
  <c r="M17" i="1"/>
  <c r="O17" i="1" s="1"/>
  <c r="G18" i="1" s="1"/>
  <c r="I18" i="1" l="1"/>
  <c r="K18" i="1" s="1"/>
  <c r="H18" i="1"/>
  <c r="J18" i="1" s="1"/>
  <c r="L18" i="1" l="1"/>
  <c r="N18" i="1" s="1"/>
  <c r="F19" i="1" s="1"/>
  <c r="M18" i="1"/>
  <c r="O18" i="1" s="1"/>
  <c r="G19" i="1" s="1"/>
  <c r="I19" i="1" l="1"/>
  <c r="K19" i="1" s="1"/>
  <c r="H19" i="1"/>
  <c r="J19" i="1" s="1"/>
  <c r="L19" i="1" l="1"/>
  <c r="N19" i="1" s="1"/>
  <c r="F20" i="1" s="1"/>
  <c r="M19" i="1"/>
  <c r="O19" i="1" s="1"/>
  <c r="G20" i="1" s="1"/>
  <c r="I20" i="1" l="1"/>
  <c r="K20" i="1" s="1"/>
  <c r="H20" i="1"/>
  <c r="J20" i="1" s="1"/>
  <c r="L20" i="1" l="1"/>
  <c r="N20" i="1" s="1"/>
  <c r="F21" i="1" s="1"/>
  <c r="M20" i="1"/>
  <c r="O20" i="1" s="1"/>
  <c r="G21" i="1" s="1"/>
  <c r="I21" i="1" l="1"/>
  <c r="K21" i="1" s="1"/>
  <c r="H21" i="1"/>
  <c r="J21" i="1" s="1"/>
  <c r="L21" i="1" l="1"/>
  <c r="N21" i="1" s="1"/>
  <c r="F22" i="1" s="1"/>
  <c r="M21" i="1"/>
  <c r="O21" i="1" s="1"/>
  <c r="G22" i="1" s="1"/>
  <c r="I22" i="1" l="1"/>
  <c r="K22" i="1" s="1"/>
  <c r="H22" i="1"/>
  <c r="J22" i="1" s="1"/>
  <c r="L22" i="1" l="1"/>
  <c r="N22" i="1" s="1"/>
  <c r="F23" i="1" s="1"/>
  <c r="M22" i="1"/>
  <c r="O22" i="1" s="1"/>
  <c r="G23" i="1" s="1"/>
  <c r="I23" i="1" l="1"/>
  <c r="K23" i="1" s="1"/>
  <c r="H23" i="1"/>
  <c r="J23" i="1" s="1"/>
  <c r="L23" i="1" l="1"/>
  <c r="N23" i="1" s="1"/>
  <c r="F24" i="1" s="1"/>
  <c r="M23" i="1"/>
  <c r="O23" i="1" s="1"/>
  <c r="G24" i="1" s="1"/>
  <c r="I24" i="1" l="1"/>
  <c r="K24" i="1" s="1"/>
  <c r="H24" i="1"/>
  <c r="J24" i="1" s="1"/>
  <c r="L24" i="1" l="1"/>
  <c r="N24" i="1" s="1"/>
  <c r="F25" i="1" s="1"/>
  <c r="M24" i="1"/>
  <c r="O24" i="1" s="1"/>
  <c r="G25" i="1" s="1"/>
  <c r="I25" i="1" l="1"/>
  <c r="K25" i="1" s="1"/>
  <c r="H25" i="1"/>
  <c r="J25" i="1" s="1"/>
  <c r="L25" i="1" l="1"/>
  <c r="N25" i="1" s="1"/>
  <c r="F26" i="1" s="1"/>
  <c r="M25" i="1"/>
  <c r="O25" i="1" s="1"/>
  <c r="G26" i="1" s="1"/>
  <c r="I26" i="1" l="1"/>
  <c r="K26" i="1" s="1"/>
  <c r="H26" i="1"/>
  <c r="J26" i="1" s="1"/>
  <c r="L26" i="1" l="1"/>
  <c r="N26" i="1" s="1"/>
  <c r="F27" i="1" s="1"/>
  <c r="M26" i="1"/>
  <c r="O26" i="1" s="1"/>
  <c r="G27" i="1" s="1"/>
  <c r="I27" i="1" l="1"/>
  <c r="K27" i="1" s="1"/>
  <c r="H27" i="1"/>
  <c r="J27" i="1" s="1"/>
  <c r="L27" i="1" l="1"/>
  <c r="N27" i="1" s="1"/>
  <c r="F28" i="1" s="1"/>
  <c r="M27" i="1"/>
  <c r="O27" i="1" s="1"/>
  <c r="G28" i="1" s="1"/>
  <c r="I28" i="1" l="1"/>
  <c r="K28" i="1" s="1"/>
  <c r="H28" i="1"/>
  <c r="J28" i="1" s="1"/>
  <c r="L28" i="1" l="1"/>
  <c r="N28" i="1" s="1"/>
  <c r="F29" i="1" s="1"/>
  <c r="M28" i="1"/>
  <c r="O28" i="1" s="1"/>
  <c r="G29" i="1" s="1"/>
  <c r="I29" i="1" l="1"/>
  <c r="K29" i="1" s="1"/>
  <c r="H29" i="1"/>
  <c r="J29" i="1" s="1"/>
  <c r="L29" i="1" l="1"/>
  <c r="N29" i="1" s="1"/>
  <c r="F30" i="1" s="1"/>
  <c r="M29" i="1"/>
  <c r="O29" i="1" s="1"/>
  <c r="G30" i="1" s="1"/>
  <c r="I30" i="1" l="1"/>
  <c r="K30" i="1" s="1"/>
  <c r="H30" i="1"/>
  <c r="J30" i="1" s="1"/>
  <c r="L30" i="1" l="1"/>
  <c r="N30" i="1" s="1"/>
  <c r="F31" i="1" s="1"/>
  <c r="M30" i="1"/>
  <c r="O30" i="1" s="1"/>
  <c r="G31" i="1" s="1"/>
  <c r="I31" i="1" l="1"/>
  <c r="K31" i="1" s="1"/>
  <c r="H31" i="1"/>
  <c r="J31" i="1" s="1"/>
  <c r="L31" i="1" l="1"/>
  <c r="N31" i="1" s="1"/>
  <c r="F32" i="1" s="1"/>
  <c r="M31" i="1"/>
  <c r="O31" i="1" s="1"/>
  <c r="G32" i="1" s="1"/>
  <c r="I32" i="1" l="1"/>
  <c r="K32" i="1" s="1"/>
  <c r="H32" i="1"/>
  <c r="J32" i="1" s="1"/>
  <c r="L32" i="1" l="1"/>
  <c r="N32" i="1" s="1"/>
  <c r="F33" i="1" s="1"/>
  <c r="M32" i="1"/>
  <c r="O32" i="1" s="1"/>
  <c r="G33" i="1" s="1"/>
  <c r="I33" i="1" l="1"/>
  <c r="K33" i="1" s="1"/>
  <c r="H33" i="1"/>
  <c r="J33" i="1" s="1"/>
  <c r="L33" i="1" l="1"/>
  <c r="N33" i="1" s="1"/>
  <c r="F34" i="1" s="1"/>
  <c r="M33" i="1"/>
  <c r="O33" i="1" s="1"/>
  <c r="G34" i="1" s="1"/>
  <c r="I34" i="1" l="1"/>
  <c r="K34" i="1" s="1"/>
  <c r="H34" i="1"/>
  <c r="J34" i="1" s="1"/>
  <c r="L34" i="1" l="1"/>
  <c r="N34" i="1" s="1"/>
  <c r="F35" i="1" s="1"/>
  <c r="M34" i="1"/>
  <c r="O34" i="1" s="1"/>
  <c r="G35" i="1" s="1"/>
  <c r="I35" i="1" l="1"/>
  <c r="K35" i="1" s="1"/>
  <c r="H35" i="1"/>
  <c r="J35" i="1" s="1"/>
  <c r="L35" i="1" l="1"/>
  <c r="N35" i="1" s="1"/>
  <c r="F36" i="1" s="1"/>
  <c r="M35" i="1"/>
  <c r="O35" i="1" s="1"/>
  <c r="G36" i="1" s="1"/>
  <c r="I36" i="1" l="1"/>
  <c r="K36" i="1" s="1"/>
  <c r="H36" i="1"/>
  <c r="J36" i="1" s="1"/>
  <c r="L36" i="1" l="1"/>
  <c r="N36" i="1" s="1"/>
  <c r="F37" i="1" s="1"/>
  <c r="M36" i="1"/>
  <c r="O36" i="1" s="1"/>
  <c r="G37" i="1" s="1"/>
  <c r="I37" i="1" l="1"/>
  <c r="K37" i="1" s="1"/>
  <c r="H37" i="1"/>
  <c r="J37" i="1" s="1"/>
  <c r="L37" i="1" l="1"/>
  <c r="N37" i="1" s="1"/>
  <c r="F38" i="1" s="1"/>
  <c r="M37" i="1"/>
  <c r="O37" i="1" s="1"/>
  <c r="G38" i="1" s="1"/>
  <c r="I38" i="1" l="1"/>
  <c r="K38" i="1" s="1"/>
  <c r="H38" i="1"/>
  <c r="J38" i="1" s="1"/>
  <c r="L38" i="1" l="1"/>
  <c r="N38" i="1" s="1"/>
  <c r="F39" i="1" s="1"/>
  <c r="M38" i="1"/>
  <c r="O38" i="1" s="1"/>
  <c r="G39" i="1" s="1"/>
  <c r="I39" i="1" l="1"/>
  <c r="K39" i="1" s="1"/>
  <c r="H39" i="1"/>
  <c r="J39" i="1" s="1"/>
  <c r="L39" i="1" l="1"/>
  <c r="N39" i="1" s="1"/>
  <c r="F40" i="1" s="1"/>
  <c r="M39" i="1"/>
  <c r="O39" i="1" s="1"/>
  <c r="G40" i="1" s="1"/>
  <c r="I40" i="1" l="1"/>
  <c r="K40" i="1" s="1"/>
  <c r="H40" i="1"/>
  <c r="J40" i="1" s="1"/>
  <c r="L40" i="1" l="1"/>
  <c r="N40" i="1" s="1"/>
  <c r="F41" i="1" s="1"/>
  <c r="M40" i="1"/>
  <c r="O40" i="1" s="1"/>
  <c r="G41" i="1" s="1"/>
  <c r="I41" i="1" l="1"/>
  <c r="K41" i="1" s="1"/>
  <c r="H41" i="1"/>
  <c r="J41" i="1" s="1"/>
  <c r="L41" i="1" l="1"/>
  <c r="N41" i="1" s="1"/>
  <c r="F42" i="1" s="1"/>
  <c r="M41" i="1"/>
  <c r="O41" i="1" s="1"/>
  <c r="G42" i="1" s="1"/>
  <c r="I42" i="1" l="1"/>
  <c r="K42" i="1" s="1"/>
  <c r="H42" i="1"/>
  <c r="J42" i="1" s="1"/>
  <c r="L42" i="1" l="1"/>
  <c r="N42" i="1" s="1"/>
  <c r="F43" i="1" s="1"/>
  <c r="M42" i="1"/>
  <c r="O42" i="1" s="1"/>
  <c r="G43" i="1" s="1"/>
  <c r="I43" i="1" l="1"/>
  <c r="K43" i="1" s="1"/>
  <c r="H43" i="1"/>
  <c r="J43" i="1" s="1"/>
  <c r="L43" i="1" l="1"/>
  <c r="N43" i="1" s="1"/>
  <c r="F44" i="1" s="1"/>
  <c r="M43" i="1"/>
  <c r="O43" i="1" s="1"/>
  <c r="G44" i="1" s="1"/>
  <c r="I44" i="1" l="1"/>
  <c r="K44" i="1" s="1"/>
  <c r="H44" i="1"/>
  <c r="J44" i="1" s="1"/>
  <c r="L44" i="1" l="1"/>
  <c r="N44" i="1" s="1"/>
  <c r="F45" i="1" s="1"/>
  <c r="M44" i="1"/>
  <c r="O44" i="1" s="1"/>
  <c r="G45" i="1" s="1"/>
  <c r="I45" i="1" l="1"/>
  <c r="K45" i="1" s="1"/>
  <c r="H45" i="1"/>
  <c r="J45" i="1" s="1"/>
  <c r="L45" i="1" l="1"/>
  <c r="N45" i="1" s="1"/>
  <c r="F46" i="1" s="1"/>
  <c r="M45" i="1"/>
  <c r="O45" i="1" s="1"/>
  <c r="G46" i="1" s="1"/>
  <c r="I46" i="1" l="1"/>
  <c r="K46" i="1" s="1"/>
  <c r="H46" i="1"/>
  <c r="J46" i="1" s="1"/>
  <c r="L46" i="1" l="1"/>
  <c r="N46" i="1" s="1"/>
  <c r="F47" i="1" s="1"/>
  <c r="M46" i="1"/>
  <c r="O46" i="1" s="1"/>
  <c r="G47" i="1" s="1"/>
  <c r="I47" i="1" l="1"/>
  <c r="K47" i="1" s="1"/>
  <c r="H47" i="1"/>
  <c r="J47" i="1" s="1"/>
  <c r="L47" i="1" l="1"/>
  <c r="N47" i="1" s="1"/>
  <c r="F48" i="1" s="1"/>
  <c r="M47" i="1"/>
  <c r="O47" i="1" s="1"/>
  <c r="G48" i="1" s="1"/>
  <c r="I48" i="1" l="1"/>
  <c r="K48" i="1" s="1"/>
  <c r="H48" i="1"/>
  <c r="J48" i="1" s="1"/>
  <c r="L48" i="1" l="1"/>
  <c r="N48" i="1" s="1"/>
  <c r="F49" i="1" s="1"/>
  <c r="M48" i="1"/>
  <c r="O48" i="1" s="1"/>
  <c r="G49" i="1" s="1"/>
  <c r="I49" i="1" l="1"/>
  <c r="K49" i="1" s="1"/>
  <c r="H49" i="1"/>
  <c r="J49" i="1" s="1"/>
  <c r="L49" i="1" l="1"/>
  <c r="N49" i="1" s="1"/>
  <c r="F50" i="1" s="1"/>
  <c r="M49" i="1"/>
  <c r="O49" i="1" s="1"/>
  <c r="G50" i="1" s="1"/>
  <c r="I50" i="1" l="1"/>
  <c r="K50" i="1" s="1"/>
  <c r="H50" i="1"/>
  <c r="J50" i="1" s="1"/>
  <c r="L50" i="1" l="1"/>
  <c r="N50" i="1" s="1"/>
  <c r="F51" i="1" s="1"/>
  <c r="M50" i="1"/>
  <c r="O50" i="1" s="1"/>
  <c r="G51" i="1" s="1"/>
  <c r="I51" i="1" l="1"/>
  <c r="K51" i="1" s="1"/>
  <c r="H51" i="1"/>
  <c r="J51" i="1" s="1"/>
  <c r="L51" i="1" l="1"/>
  <c r="N51" i="1" s="1"/>
  <c r="F52" i="1" s="1"/>
  <c r="M51" i="1"/>
  <c r="O51" i="1" s="1"/>
  <c r="G52" i="1" s="1"/>
  <c r="I52" i="1" l="1"/>
  <c r="K52" i="1" s="1"/>
  <c r="H52" i="1"/>
  <c r="J52" i="1" s="1"/>
  <c r="L52" i="1" l="1"/>
  <c r="N52" i="1" s="1"/>
  <c r="F53" i="1" s="1"/>
  <c r="M52" i="1"/>
  <c r="O52" i="1" s="1"/>
  <c r="G53" i="1" s="1"/>
  <c r="I53" i="1" l="1"/>
  <c r="K53" i="1" s="1"/>
  <c r="H53" i="1"/>
  <c r="J53" i="1" s="1"/>
  <c r="L53" i="1" l="1"/>
  <c r="N53" i="1" s="1"/>
  <c r="F54" i="1" s="1"/>
  <c r="M53" i="1"/>
  <c r="O53" i="1" s="1"/>
  <c r="G54" i="1" s="1"/>
  <c r="I54" i="1" l="1"/>
  <c r="K54" i="1" s="1"/>
  <c r="H54" i="1"/>
  <c r="J54" i="1" s="1"/>
  <c r="L54" i="1" l="1"/>
  <c r="N54" i="1" s="1"/>
  <c r="F55" i="1" s="1"/>
  <c r="M54" i="1"/>
  <c r="O54" i="1" s="1"/>
  <c r="G55" i="1" s="1"/>
  <c r="I55" i="1" l="1"/>
  <c r="K55" i="1" s="1"/>
  <c r="H55" i="1"/>
  <c r="J55" i="1" s="1"/>
  <c r="L55" i="1" l="1"/>
  <c r="N55" i="1" s="1"/>
  <c r="F56" i="1" s="1"/>
  <c r="M55" i="1"/>
  <c r="O55" i="1" s="1"/>
  <c r="G56" i="1" s="1"/>
  <c r="I56" i="1" l="1"/>
  <c r="K56" i="1" s="1"/>
  <c r="H56" i="1"/>
  <c r="J56" i="1" s="1"/>
  <c r="L56" i="1" l="1"/>
  <c r="N56" i="1" s="1"/>
  <c r="F57" i="1" s="1"/>
  <c r="M56" i="1"/>
  <c r="O56" i="1" s="1"/>
  <c r="G57" i="1" s="1"/>
  <c r="I57" i="1" l="1"/>
  <c r="K57" i="1" s="1"/>
  <c r="H57" i="1"/>
  <c r="J57" i="1" s="1"/>
  <c r="L57" i="1" l="1"/>
  <c r="N57" i="1" s="1"/>
  <c r="F58" i="1" s="1"/>
  <c r="M57" i="1"/>
  <c r="O57" i="1" s="1"/>
  <c r="G58" i="1" s="1"/>
  <c r="I58" i="1" l="1"/>
  <c r="K58" i="1" s="1"/>
  <c r="H58" i="1"/>
  <c r="J58" i="1" s="1"/>
  <c r="L58" i="1" l="1"/>
  <c r="N58" i="1" s="1"/>
  <c r="F59" i="1" s="1"/>
  <c r="M58" i="1"/>
  <c r="O58" i="1" s="1"/>
  <c r="G59" i="1" s="1"/>
  <c r="I59" i="1" l="1"/>
  <c r="K59" i="1" s="1"/>
  <c r="H59" i="1"/>
  <c r="J59" i="1" s="1"/>
  <c r="L59" i="1" l="1"/>
  <c r="N59" i="1" s="1"/>
  <c r="F60" i="1" s="1"/>
  <c r="M59" i="1"/>
  <c r="O59" i="1" s="1"/>
  <c r="G60" i="1" s="1"/>
  <c r="I60" i="1" l="1"/>
  <c r="K60" i="1" s="1"/>
  <c r="H60" i="1"/>
  <c r="J60" i="1" s="1"/>
  <c r="L60" i="1" l="1"/>
  <c r="N60" i="1" s="1"/>
  <c r="F61" i="1" s="1"/>
  <c r="M60" i="1"/>
  <c r="O60" i="1" s="1"/>
  <c r="G61" i="1" s="1"/>
  <c r="I61" i="1" l="1"/>
  <c r="K61" i="1" s="1"/>
  <c r="H61" i="1"/>
  <c r="J61" i="1" s="1"/>
  <c r="L61" i="1" l="1"/>
  <c r="N61" i="1" s="1"/>
  <c r="F62" i="1" s="1"/>
  <c r="M61" i="1"/>
  <c r="O61" i="1" s="1"/>
  <c r="G62" i="1" s="1"/>
  <c r="I62" i="1" l="1"/>
  <c r="K62" i="1" s="1"/>
  <c r="H62" i="1"/>
  <c r="J62" i="1" s="1"/>
  <c r="L62" i="1" l="1"/>
  <c r="N62" i="1" s="1"/>
  <c r="F63" i="1" s="1"/>
  <c r="M62" i="1"/>
  <c r="O62" i="1" s="1"/>
  <c r="G63" i="1" s="1"/>
  <c r="I63" i="1" l="1"/>
  <c r="K63" i="1" s="1"/>
  <c r="H63" i="1"/>
  <c r="J63" i="1" s="1"/>
  <c r="L63" i="1" l="1"/>
  <c r="N63" i="1" s="1"/>
  <c r="F64" i="1" s="1"/>
  <c r="M63" i="1"/>
  <c r="O63" i="1" s="1"/>
  <c r="G64" i="1" s="1"/>
  <c r="I64" i="1" l="1"/>
  <c r="K64" i="1" s="1"/>
  <c r="H64" i="1"/>
  <c r="J64" i="1" s="1"/>
  <c r="L64" i="1" l="1"/>
  <c r="N64" i="1" s="1"/>
  <c r="F65" i="1" s="1"/>
  <c r="M64" i="1"/>
  <c r="O64" i="1" s="1"/>
  <c r="G65" i="1" s="1"/>
  <c r="I65" i="1" l="1"/>
  <c r="K65" i="1" s="1"/>
  <c r="H65" i="1"/>
  <c r="J65" i="1" s="1"/>
  <c r="L65" i="1" l="1"/>
  <c r="N65" i="1" s="1"/>
  <c r="F66" i="1" s="1"/>
  <c r="M65" i="1"/>
  <c r="O65" i="1" s="1"/>
  <c r="G66" i="1" s="1"/>
  <c r="I66" i="1" l="1"/>
  <c r="K66" i="1" s="1"/>
  <c r="H66" i="1"/>
  <c r="J66" i="1" s="1"/>
  <c r="L66" i="1" l="1"/>
  <c r="N66" i="1" s="1"/>
  <c r="F67" i="1" s="1"/>
  <c r="M66" i="1"/>
  <c r="O66" i="1" s="1"/>
  <c r="G67" i="1" s="1"/>
  <c r="I67" i="1" l="1"/>
  <c r="K67" i="1" s="1"/>
  <c r="H67" i="1"/>
  <c r="J67" i="1" s="1"/>
  <c r="L67" i="1" l="1"/>
  <c r="N67" i="1" s="1"/>
  <c r="F68" i="1" s="1"/>
  <c r="M67" i="1"/>
  <c r="O67" i="1" s="1"/>
  <c r="G68" i="1" s="1"/>
  <c r="I68" i="1" l="1"/>
  <c r="K68" i="1" s="1"/>
  <c r="H68" i="1"/>
  <c r="J68" i="1" s="1"/>
  <c r="L68" i="1" l="1"/>
  <c r="N68" i="1" s="1"/>
  <c r="F69" i="1" s="1"/>
  <c r="M68" i="1"/>
  <c r="O68" i="1" s="1"/>
  <c r="G69" i="1" s="1"/>
  <c r="I69" i="1" l="1"/>
  <c r="K69" i="1" s="1"/>
  <c r="H69" i="1"/>
  <c r="J69" i="1" s="1"/>
  <c r="L69" i="1" l="1"/>
  <c r="N69" i="1" s="1"/>
  <c r="F70" i="1" s="1"/>
  <c r="M69" i="1"/>
  <c r="O69" i="1" s="1"/>
  <c r="G70" i="1" s="1"/>
  <c r="I70" i="1" l="1"/>
  <c r="K70" i="1" s="1"/>
  <c r="H70" i="1"/>
  <c r="J70" i="1" s="1"/>
  <c r="L70" i="1" l="1"/>
  <c r="N70" i="1" s="1"/>
  <c r="F71" i="1" s="1"/>
  <c r="M70" i="1"/>
  <c r="O70" i="1" s="1"/>
  <c r="G71" i="1" s="1"/>
  <c r="I71" i="1" l="1"/>
  <c r="K71" i="1" s="1"/>
  <c r="H71" i="1"/>
  <c r="J71" i="1" s="1"/>
  <c r="L71" i="1" l="1"/>
  <c r="N71" i="1" s="1"/>
  <c r="F72" i="1" s="1"/>
  <c r="M71" i="1"/>
  <c r="O71" i="1" s="1"/>
  <c r="G72" i="1" s="1"/>
  <c r="I72" i="1" l="1"/>
  <c r="K72" i="1" s="1"/>
  <c r="H72" i="1"/>
  <c r="J72" i="1" s="1"/>
  <c r="L72" i="1" l="1"/>
  <c r="N72" i="1" s="1"/>
  <c r="F73" i="1" s="1"/>
  <c r="M72" i="1"/>
  <c r="O72" i="1" s="1"/>
  <c r="G73" i="1" s="1"/>
  <c r="I73" i="1" l="1"/>
  <c r="K73" i="1" s="1"/>
  <c r="H73" i="1"/>
  <c r="J73" i="1" s="1"/>
  <c r="L73" i="1" l="1"/>
  <c r="N73" i="1" s="1"/>
  <c r="F74" i="1" s="1"/>
  <c r="M73" i="1"/>
  <c r="O73" i="1" s="1"/>
  <c r="G74" i="1" s="1"/>
  <c r="I74" i="1" l="1"/>
  <c r="K74" i="1" s="1"/>
  <c r="H74" i="1"/>
  <c r="J74" i="1" s="1"/>
  <c r="L74" i="1" l="1"/>
  <c r="N74" i="1" s="1"/>
  <c r="F75" i="1" s="1"/>
  <c r="M74" i="1"/>
  <c r="O74" i="1" s="1"/>
  <c r="G75" i="1" s="1"/>
  <c r="I75" i="1" l="1"/>
  <c r="K75" i="1" s="1"/>
  <c r="H75" i="1"/>
  <c r="J75" i="1" s="1"/>
  <c r="L75" i="1" l="1"/>
  <c r="N75" i="1" s="1"/>
  <c r="F76" i="1" s="1"/>
  <c r="M75" i="1"/>
  <c r="O75" i="1" s="1"/>
  <c r="G76" i="1" s="1"/>
  <c r="I76" i="1" l="1"/>
  <c r="K76" i="1" s="1"/>
  <c r="H76" i="1"/>
  <c r="J76" i="1" s="1"/>
  <c r="L76" i="1" l="1"/>
  <c r="N76" i="1" s="1"/>
  <c r="F77" i="1" s="1"/>
  <c r="M76" i="1"/>
  <c r="O76" i="1" s="1"/>
  <c r="G77" i="1" s="1"/>
  <c r="I77" i="1" l="1"/>
  <c r="K77" i="1" s="1"/>
  <c r="H77" i="1"/>
  <c r="J77" i="1" s="1"/>
  <c r="L77" i="1" l="1"/>
  <c r="N77" i="1" s="1"/>
  <c r="F78" i="1" s="1"/>
  <c r="M77" i="1"/>
  <c r="O77" i="1" s="1"/>
  <c r="G78" i="1" s="1"/>
  <c r="I78" i="1" l="1"/>
  <c r="K78" i="1" s="1"/>
  <c r="H78" i="1"/>
  <c r="J78" i="1" s="1"/>
  <c r="L78" i="1" l="1"/>
  <c r="N78" i="1" s="1"/>
  <c r="F79" i="1" s="1"/>
  <c r="M78" i="1"/>
  <c r="O78" i="1" s="1"/>
  <c r="G79" i="1" s="1"/>
  <c r="I79" i="1" l="1"/>
  <c r="K79" i="1" s="1"/>
  <c r="H79" i="1"/>
  <c r="J79" i="1" s="1"/>
  <c r="L79" i="1" l="1"/>
  <c r="N79" i="1" s="1"/>
  <c r="F80" i="1" s="1"/>
  <c r="M79" i="1"/>
  <c r="O79" i="1" s="1"/>
  <c r="G80" i="1" s="1"/>
  <c r="I80" i="1" l="1"/>
  <c r="K80" i="1" s="1"/>
  <c r="H80" i="1"/>
  <c r="J80" i="1" s="1"/>
  <c r="L80" i="1" l="1"/>
  <c r="N80" i="1" s="1"/>
  <c r="F81" i="1" s="1"/>
  <c r="M80" i="1"/>
  <c r="O80" i="1" s="1"/>
  <c r="G81" i="1" s="1"/>
  <c r="I81" i="1" l="1"/>
  <c r="K81" i="1" s="1"/>
  <c r="H81" i="1"/>
  <c r="J81" i="1" s="1"/>
  <c r="L81" i="1" l="1"/>
  <c r="N81" i="1" s="1"/>
  <c r="F82" i="1" s="1"/>
  <c r="M81" i="1"/>
  <c r="O81" i="1" s="1"/>
  <c r="G82" i="1" s="1"/>
  <c r="I82" i="1" l="1"/>
  <c r="K82" i="1" s="1"/>
  <c r="H82" i="1"/>
  <c r="J82" i="1" s="1"/>
  <c r="L82" i="1" l="1"/>
  <c r="N82" i="1" s="1"/>
  <c r="F83" i="1" s="1"/>
  <c r="M82" i="1"/>
  <c r="O82" i="1" s="1"/>
  <c r="G83" i="1" s="1"/>
  <c r="I83" i="1" l="1"/>
  <c r="K83" i="1" s="1"/>
  <c r="H83" i="1"/>
  <c r="J83" i="1" s="1"/>
  <c r="L83" i="1" l="1"/>
  <c r="N83" i="1" s="1"/>
  <c r="F84" i="1" s="1"/>
  <c r="M83" i="1"/>
  <c r="O83" i="1" s="1"/>
  <c r="G84" i="1" s="1"/>
  <c r="I84" i="1" l="1"/>
  <c r="K84" i="1" s="1"/>
  <c r="H84" i="1"/>
  <c r="J84" i="1" s="1"/>
  <c r="L84" i="1" l="1"/>
  <c r="N84" i="1" s="1"/>
  <c r="F85" i="1" s="1"/>
  <c r="M84" i="1"/>
  <c r="O84" i="1" s="1"/>
  <c r="G85" i="1" s="1"/>
  <c r="I85" i="1" l="1"/>
  <c r="K85" i="1" s="1"/>
  <c r="H85" i="1"/>
  <c r="J85" i="1" s="1"/>
  <c r="L85" i="1" l="1"/>
  <c r="N85" i="1" s="1"/>
  <c r="F86" i="1" s="1"/>
  <c r="M85" i="1"/>
  <c r="O85" i="1" s="1"/>
  <c r="G86" i="1" s="1"/>
  <c r="I86" i="1" l="1"/>
  <c r="K86" i="1" s="1"/>
  <c r="H86" i="1"/>
  <c r="J86" i="1" s="1"/>
  <c r="L86" i="1" l="1"/>
  <c r="N86" i="1" s="1"/>
  <c r="F87" i="1" s="1"/>
  <c r="M86" i="1"/>
  <c r="O86" i="1" s="1"/>
  <c r="G87" i="1" s="1"/>
  <c r="I87" i="1" l="1"/>
  <c r="K87" i="1" s="1"/>
  <c r="H87" i="1"/>
  <c r="J87" i="1" s="1"/>
  <c r="L87" i="1" l="1"/>
  <c r="N87" i="1" s="1"/>
  <c r="F88" i="1" s="1"/>
  <c r="M87" i="1"/>
  <c r="O87" i="1" s="1"/>
  <c r="G88" i="1" s="1"/>
  <c r="I88" i="1" l="1"/>
  <c r="K88" i="1" s="1"/>
  <c r="H88" i="1"/>
  <c r="J88" i="1" s="1"/>
  <c r="L88" i="1" l="1"/>
  <c r="N88" i="1" s="1"/>
  <c r="F89" i="1" s="1"/>
  <c r="M88" i="1"/>
  <c r="O88" i="1" s="1"/>
  <c r="G89" i="1" s="1"/>
  <c r="I89" i="1" l="1"/>
  <c r="K89" i="1" s="1"/>
  <c r="H89" i="1"/>
  <c r="J89" i="1" s="1"/>
  <c r="L89" i="1" l="1"/>
  <c r="N89" i="1" s="1"/>
  <c r="F90" i="1" s="1"/>
  <c r="M89" i="1"/>
  <c r="O89" i="1" s="1"/>
  <c r="G90" i="1" s="1"/>
  <c r="I90" i="1" l="1"/>
  <c r="K90" i="1" s="1"/>
  <c r="H90" i="1"/>
  <c r="J90" i="1" s="1"/>
  <c r="L90" i="1" l="1"/>
  <c r="N90" i="1" s="1"/>
  <c r="F91" i="1" s="1"/>
  <c r="M90" i="1"/>
  <c r="O90" i="1" s="1"/>
  <c r="G91" i="1" s="1"/>
  <c r="I91" i="1" l="1"/>
  <c r="K91" i="1" s="1"/>
  <c r="H91" i="1"/>
  <c r="J91" i="1" s="1"/>
  <c r="L91" i="1" l="1"/>
  <c r="N91" i="1" s="1"/>
  <c r="F92" i="1" s="1"/>
  <c r="M91" i="1"/>
  <c r="O91" i="1" s="1"/>
  <c r="G92" i="1" s="1"/>
  <c r="I92" i="1" l="1"/>
  <c r="K92" i="1" s="1"/>
  <c r="H92" i="1"/>
  <c r="J92" i="1" s="1"/>
  <c r="L92" i="1" l="1"/>
  <c r="N92" i="1" s="1"/>
  <c r="F93" i="1" s="1"/>
  <c r="M92" i="1"/>
  <c r="O92" i="1" s="1"/>
  <c r="G93" i="1" s="1"/>
  <c r="I93" i="1" l="1"/>
  <c r="K93" i="1" s="1"/>
  <c r="H93" i="1"/>
  <c r="J93" i="1" s="1"/>
  <c r="L93" i="1" l="1"/>
  <c r="N93" i="1" s="1"/>
  <c r="F94" i="1" s="1"/>
  <c r="M93" i="1"/>
  <c r="O93" i="1" s="1"/>
  <c r="G94" i="1" s="1"/>
  <c r="I94" i="1" l="1"/>
  <c r="K94" i="1" s="1"/>
  <c r="H94" i="1"/>
  <c r="J94" i="1" s="1"/>
  <c r="L94" i="1" l="1"/>
  <c r="N94" i="1" s="1"/>
  <c r="F95" i="1" s="1"/>
  <c r="M94" i="1"/>
  <c r="O94" i="1" s="1"/>
  <c r="G95" i="1" s="1"/>
  <c r="I95" i="1" l="1"/>
  <c r="K95" i="1" s="1"/>
  <c r="H95" i="1"/>
  <c r="J95" i="1" s="1"/>
  <c r="L95" i="1" l="1"/>
  <c r="N95" i="1" s="1"/>
  <c r="F96" i="1" s="1"/>
  <c r="M95" i="1"/>
  <c r="O95" i="1" s="1"/>
  <c r="G96" i="1" s="1"/>
  <c r="I96" i="1" l="1"/>
  <c r="K96" i="1" s="1"/>
  <c r="H96" i="1"/>
  <c r="J96" i="1" s="1"/>
  <c r="L96" i="1" l="1"/>
  <c r="N96" i="1" s="1"/>
  <c r="F97" i="1" s="1"/>
  <c r="M96" i="1"/>
  <c r="O96" i="1" s="1"/>
  <c r="G97" i="1" s="1"/>
  <c r="I97" i="1" l="1"/>
  <c r="K97" i="1" s="1"/>
  <c r="H97" i="1"/>
  <c r="J97" i="1" s="1"/>
  <c r="L97" i="1" l="1"/>
  <c r="N97" i="1" s="1"/>
  <c r="F98" i="1" s="1"/>
  <c r="M97" i="1"/>
  <c r="O97" i="1" s="1"/>
  <c r="G98" i="1" s="1"/>
  <c r="I98" i="1" l="1"/>
  <c r="K98" i="1" s="1"/>
  <c r="H98" i="1"/>
  <c r="J98" i="1" s="1"/>
  <c r="L98" i="1" l="1"/>
  <c r="N98" i="1" s="1"/>
  <c r="F99" i="1" s="1"/>
  <c r="M98" i="1"/>
  <c r="O98" i="1" s="1"/>
  <c r="G99" i="1" s="1"/>
  <c r="I99" i="1" l="1"/>
  <c r="K99" i="1" s="1"/>
  <c r="H99" i="1"/>
  <c r="J99" i="1" s="1"/>
  <c r="L99" i="1" l="1"/>
  <c r="N99" i="1" s="1"/>
  <c r="F100" i="1" s="1"/>
  <c r="M99" i="1"/>
  <c r="O99" i="1" s="1"/>
  <c r="G100" i="1" s="1"/>
  <c r="I100" i="1" l="1"/>
  <c r="K100" i="1" s="1"/>
  <c r="H100" i="1"/>
  <c r="J100" i="1" s="1"/>
  <c r="L100" i="1" l="1"/>
  <c r="N100" i="1" s="1"/>
  <c r="F101" i="1" s="1"/>
  <c r="M100" i="1"/>
  <c r="O100" i="1" s="1"/>
  <c r="G101" i="1" s="1"/>
  <c r="I101" i="1" l="1"/>
  <c r="K101" i="1" s="1"/>
  <c r="H101" i="1"/>
  <c r="J101" i="1" s="1"/>
  <c r="L101" i="1" l="1"/>
  <c r="N101" i="1" s="1"/>
  <c r="F102" i="1" s="1"/>
  <c r="M101" i="1"/>
  <c r="O101" i="1" s="1"/>
  <c r="G102" i="1" s="1"/>
  <c r="I102" i="1" l="1"/>
  <c r="K102" i="1" s="1"/>
  <c r="H102" i="1"/>
  <c r="J102" i="1" s="1"/>
  <c r="L102" i="1" l="1"/>
  <c r="N102" i="1" s="1"/>
  <c r="F103" i="1" s="1"/>
  <c r="M102" i="1"/>
  <c r="O102" i="1" s="1"/>
  <c r="G103" i="1" s="1"/>
  <c r="I103" i="1" l="1"/>
  <c r="K103" i="1" s="1"/>
  <c r="H103" i="1"/>
  <c r="J103" i="1" s="1"/>
  <c r="L103" i="1" l="1"/>
  <c r="N103" i="1" s="1"/>
  <c r="F104" i="1" s="1"/>
  <c r="M103" i="1"/>
  <c r="O103" i="1" s="1"/>
  <c r="G104" i="1" s="1"/>
  <c r="I104" i="1" l="1"/>
  <c r="K104" i="1" s="1"/>
  <c r="H104" i="1"/>
  <c r="J104" i="1" s="1"/>
  <c r="L104" i="1" l="1"/>
  <c r="N104" i="1" s="1"/>
  <c r="F105" i="1" s="1"/>
  <c r="M104" i="1"/>
  <c r="O104" i="1" s="1"/>
  <c r="G105" i="1" s="1"/>
  <c r="I105" i="1" l="1"/>
  <c r="K105" i="1" s="1"/>
  <c r="H105" i="1"/>
  <c r="J105" i="1" s="1"/>
  <c r="L105" i="1" l="1"/>
  <c r="N105" i="1" s="1"/>
  <c r="F106" i="1" s="1"/>
  <c r="M105" i="1"/>
  <c r="O105" i="1" s="1"/>
  <c r="G106" i="1" s="1"/>
  <c r="I106" i="1" l="1"/>
  <c r="K106" i="1" s="1"/>
  <c r="H106" i="1"/>
  <c r="J106" i="1" s="1"/>
  <c r="L106" i="1" l="1"/>
  <c r="N106" i="1" s="1"/>
  <c r="F107" i="1" s="1"/>
  <c r="M106" i="1"/>
  <c r="O106" i="1" s="1"/>
  <c r="G107" i="1" s="1"/>
  <c r="I107" i="1" l="1"/>
  <c r="K107" i="1" s="1"/>
  <c r="H107" i="1"/>
  <c r="J107" i="1" s="1"/>
  <c r="L107" i="1" l="1"/>
  <c r="N107" i="1" s="1"/>
  <c r="F108" i="1" s="1"/>
  <c r="M107" i="1"/>
  <c r="O107" i="1" s="1"/>
  <c r="G108" i="1" s="1"/>
  <c r="I108" i="1" l="1"/>
  <c r="K108" i="1" s="1"/>
  <c r="H108" i="1"/>
  <c r="J108" i="1" s="1"/>
  <c r="L108" i="1" l="1"/>
  <c r="N108" i="1" s="1"/>
  <c r="F109" i="1" s="1"/>
  <c r="M108" i="1"/>
  <c r="O108" i="1" s="1"/>
  <c r="G109" i="1" s="1"/>
  <c r="I109" i="1" l="1"/>
  <c r="K109" i="1" s="1"/>
  <c r="H109" i="1"/>
  <c r="J109" i="1" s="1"/>
  <c r="L109" i="1" l="1"/>
  <c r="N109" i="1" s="1"/>
  <c r="F110" i="1" s="1"/>
  <c r="M109" i="1"/>
  <c r="O109" i="1" s="1"/>
  <c r="G110" i="1" s="1"/>
  <c r="I110" i="1" l="1"/>
  <c r="K110" i="1" s="1"/>
  <c r="H110" i="1"/>
  <c r="J110" i="1" s="1"/>
  <c r="L110" i="1" l="1"/>
  <c r="N110" i="1" s="1"/>
  <c r="F111" i="1" s="1"/>
  <c r="M110" i="1"/>
  <c r="O110" i="1" s="1"/>
  <c r="G111" i="1" s="1"/>
  <c r="I111" i="1" l="1"/>
  <c r="K111" i="1" s="1"/>
  <c r="H111" i="1"/>
  <c r="J111" i="1" s="1"/>
  <c r="L111" i="1" l="1"/>
  <c r="N111" i="1" s="1"/>
  <c r="F112" i="1" s="1"/>
  <c r="M111" i="1"/>
  <c r="O111" i="1" s="1"/>
  <c r="G112" i="1" s="1"/>
  <c r="I112" i="1" l="1"/>
  <c r="K112" i="1" s="1"/>
  <c r="H112" i="1"/>
  <c r="J112" i="1" s="1"/>
  <c r="L112" i="1" l="1"/>
  <c r="N112" i="1" s="1"/>
  <c r="F113" i="1" s="1"/>
  <c r="M112" i="1"/>
  <c r="O112" i="1" s="1"/>
  <c r="G113" i="1" s="1"/>
  <c r="I113" i="1" l="1"/>
  <c r="K113" i="1" s="1"/>
  <c r="H113" i="1"/>
  <c r="J113" i="1" s="1"/>
  <c r="L113" i="1" l="1"/>
  <c r="N113" i="1" s="1"/>
  <c r="F114" i="1" s="1"/>
  <c r="M113" i="1"/>
  <c r="O113" i="1" s="1"/>
  <c r="G114" i="1" s="1"/>
  <c r="I114" i="1" l="1"/>
  <c r="K114" i="1" s="1"/>
  <c r="H114" i="1"/>
  <c r="J114" i="1" s="1"/>
  <c r="L114" i="1" l="1"/>
  <c r="N114" i="1" s="1"/>
  <c r="F115" i="1" s="1"/>
  <c r="M114" i="1"/>
  <c r="O114" i="1" s="1"/>
  <c r="G115" i="1" s="1"/>
  <c r="I115" i="1" l="1"/>
  <c r="K115" i="1" s="1"/>
  <c r="H115" i="1"/>
  <c r="J115" i="1" s="1"/>
  <c r="L115" i="1" l="1"/>
  <c r="N115" i="1" s="1"/>
  <c r="F116" i="1" s="1"/>
  <c r="M115" i="1"/>
  <c r="O115" i="1" s="1"/>
  <c r="G116" i="1" s="1"/>
  <c r="I116" i="1" l="1"/>
  <c r="K116" i="1" s="1"/>
  <c r="H116" i="1"/>
  <c r="J116" i="1" s="1"/>
  <c r="L116" i="1" l="1"/>
  <c r="N116" i="1" s="1"/>
  <c r="F117" i="1" s="1"/>
  <c r="M116" i="1"/>
  <c r="O116" i="1" s="1"/>
  <c r="G117" i="1" s="1"/>
  <c r="I117" i="1" l="1"/>
  <c r="K117" i="1" s="1"/>
  <c r="H117" i="1"/>
  <c r="J117" i="1" s="1"/>
  <c r="L117" i="1" l="1"/>
  <c r="N117" i="1" s="1"/>
  <c r="F118" i="1" s="1"/>
  <c r="M117" i="1"/>
  <c r="O117" i="1" s="1"/>
  <c r="G118" i="1" s="1"/>
  <c r="I118" i="1" l="1"/>
  <c r="K118" i="1" s="1"/>
  <c r="H118" i="1"/>
  <c r="J118" i="1" s="1"/>
  <c r="L118" i="1" l="1"/>
  <c r="N118" i="1" s="1"/>
  <c r="F119" i="1" s="1"/>
  <c r="M118" i="1"/>
  <c r="O118" i="1" s="1"/>
  <c r="G119" i="1" s="1"/>
  <c r="I119" i="1" l="1"/>
  <c r="K119" i="1" s="1"/>
  <c r="H119" i="1"/>
  <c r="J119" i="1" s="1"/>
  <c r="L119" i="1" l="1"/>
  <c r="N119" i="1" s="1"/>
  <c r="F120" i="1" s="1"/>
  <c r="M119" i="1"/>
  <c r="O119" i="1" s="1"/>
  <c r="G120" i="1" s="1"/>
  <c r="I120" i="1" l="1"/>
  <c r="K120" i="1" s="1"/>
  <c r="H120" i="1"/>
  <c r="J120" i="1" s="1"/>
  <c r="L120" i="1" l="1"/>
  <c r="N120" i="1" s="1"/>
  <c r="F121" i="1" s="1"/>
  <c r="M120" i="1"/>
  <c r="O120" i="1" s="1"/>
  <c r="G121" i="1" s="1"/>
  <c r="I121" i="1" l="1"/>
  <c r="K121" i="1" s="1"/>
  <c r="H121" i="1"/>
  <c r="J121" i="1" s="1"/>
  <c r="L121" i="1" l="1"/>
  <c r="N121" i="1" s="1"/>
  <c r="F122" i="1" s="1"/>
  <c r="M121" i="1"/>
  <c r="O121" i="1" s="1"/>
  <c r="G122" i="1" s="1"/>
  <c r="I122" i="1" l="1"/>
  <c r="K122" i="1" s="1"/>
  <c r="H122" i="1"/>
  <c r="J122" i="1" s="1"/>
  <c r="L122" i="1" l="1"/>
  <c r="N122" i="1" s="1"/>
  <c r="F123" i="1" s="1"/>
  <c r="M122" i="1"/>
  <c r="O122" i="1" s="1"/>
  <c r="G123" i="1" s="1"/>
  <c r="I123" i="1" l="1"/>
  <c r="K123" i="1" s="1"/>
  <c r="H123" i="1"/>
  <c r="J123" i="1" s="1"/>
  <c r="L123" i="1" l="1"/>
  <c r="N123" i="1" s="1"/>
  <c r="F124" i="1" s="1"/>
  <c r="M123" i="1"/>
  <c r="O123" i="1" s="1"/>
  <c r="G124" i="1" s="1"/>
  <c r="I124" i="1" l="1"/>
  <c r="K124" i="1" s="1"/>
  <c r="H124" i="1"/>
  <c r="J124" i="1" s="1"/>
  <c r="L124" i="1" l="1"/>
  <c r="N124" i="1" s="1"/>
  <c r="F125" i="1" s="1"/>
  <c r="M124" i="1"/>
  <c r="O124" i="1" s="1"/>
  <c r="G125" i="1" s="1"/>
  <c r="I125" i="1" l="1"/>
  <c r="K125" i="1" s="1"/>
  <c r="H125" i="1"/>
  <c r="J125" i="1" s="1"/>
  <c r="L125" i="1" l="1"/>
  <c r="N125" i="1" s="1"/>
  <c r="F126" i="1" s="1"/>
  <c r="M125" i="1"/>
  <c r="O125" i="1" s="1"/>
  <c r="G126" i="1" s="1"/>
  <c r="I126" i="1" l="1"/>
  <c r="K126" i="1" s="1"/>
  <c r="H126" i="1"/>
  <c r="J126" i="1" s="1"/>
  <c r="L126" i="1" l="1"/>
  <c r="N126" i="1" s="1"/>
  <c r="F127" i="1" s="1"/>
  <c r="M126" i="1"/>
  <c r="O126" i="1" s="1"/>
  <c r="G127" i="1" s="1"/>
  <c r="I127" i="1" l="1"/>
  <c r="K127" i="1" s="1"/>
  <c r="H127" i="1"/>
  <c r="J127" i="1" s="1"/>
  <c r="L127" i="1" l="1"/>
  <c r="N127" i="1" s="1"/>
  <c r="F128" i="1" s="1"/>
  <c r="M127" i="1"/>
  <c r="O127" i="1" s="1"/>
  <c r="G128" i="1" s="1"/>
  <c r="I128" i="1" l="1"/>
  <c r="K128" i="1" s="1"/>
  <c r="H128" i="1"/>
  <c r="J128" i="1" s="1"/>
  <c r="L128" i="1" l="1"/>
  <c r="N128" i="1" s="1"/>
  <c r="F129" i="1" s="1"/>
  <c r="M128" i="1"/>
  <c r="O128" i="1" s="1"/>
  <c r="G129" i="1" s="1"/>
  <c r="I129" i="1" l="1"/>
  <c r="K129" i="1" s="1"/>
  <c r="H129" i="1"/>
  <c r="J129" i="1" s="1"/>
  <c r="L129" i="1" l="1"/>
  <c r="N129" i="1" s="1"/>
  <c r="F130" i="1" s="1"/>
  <c r="M129" i="1"/>
  <c r="O129" i="1" s="1"/>
  <c r="G130" i="1" s="1"/>
  <c r="I130" i="1" l="1"/>
  <c r="K130" i="1" s="1"/>
  <c r="H130" i="1"/>
  <c r="J130" i="1" s="1"/>
  <c r="L130" i="1" l="1"/>
  <c r="N130" i="1" s="1"/>
  <c r="F131" i="1" s="1"/>
  <c r="M130" i="1"/>
  <c r="O130" i="1" s="1"/>
  <c r="G131" i="1" s="1"/>
  <c r="I131" i="1" l="1"/>
  <c r="K131" i="1" s="1"/>
  <c r="H131" i="1"/>
  <c r="J131" i="1" s="1"/>
  <c r="L131" i="1" l="1"/>
  <c r="N131" i="1" s="1"/>
  <c r="F132" i="1" s="1"/>
  <c r="M131" i="1"/>
  <c r="O131" i="1" s="1"/>
  <c r="G132" i="1" s="1"/>
  <c r="I132" i="1" l="1"/>
  <c r="K132" i="1" s="1"/>
  <c r="H132" i="1"/>
  <c r="J132" i="1" s="1"/>
  <c r="L132" i="1" l="1"/>
  <c r="N132" i="1" s="1"/>
  <c r="F133" i="1" s="1"/>
  <c r="M132" i="1"/>
  <c r="O132" i="1" s="1"/>
  <c r="G133" i="1" s="1"/>
  <c r="I133" i="1" l="1"/>
  <c r="K133" i="1" s="1"/>
  <c r="H133" i="1"/>
  <c r="J133" i="1" s="1"/>
  <c r="L133" i="1" l="1"/>
  <c r="N133" i="1" s="1"/>
  <c r="F134" i="1" s="1"/>
  <c r="M133" i="1"/>
  <c r="O133" i="1" s="1"/>
  <c r="G134" i="1" s="1"/>
  <c r="I134" i="1" l="1"/>
  <c r="K134" i="1" s="1"/>
  <c r="H134" i="1"/>
  <c r="J134" i="1" s="1"/>
  <c r="L134" i="1" l="1"/>
  <c r="N134" i="1" s="1"/>
  <c r="F135" i="1" s="1"/>
  <c r="M134" i="1"/>
  <c r="O134" i="1" s="1"/>
  <c r="G135" i="1" s="1"/>
  <c r="I135" i="1" l="1"/>
  <c r="K135" i="1" s="1"/>
  <c r="H135" i="1"/>
  <c r="J135" i="1" s="1"/>
  <c r="L135" i="1" l="1"/>
  <c r="N135" i="1" s="1"/>
  <c r="F136" i="1" s="1"/>
  <c r="M135" i="1"/>
  <c r="O135" i="1" s="1"/>
  <c r="G136" i="1" s="1"/>
  <c r="I136" i="1" l="1"/>
  <c r="K136" i="1" s="1"/>
  <c r="H136" i="1"/>
  <c r="J136" i="1" s="1"/>
  <c r="L136" i="1" l="1"/>
  <c r="N136" i="1" s="1"/>
  <c r="F137" i="1" s="1"/>
  <c r="M136" i="1"/>
  <c r="O136" i="1" s="1"/>
  <c r="G137" i="1" s="1"/>
  <c r="I137" i="1" l="1"/>
  <c r="K137" i="1" s="1"/>
  <c r="H137" i="1"/>
  <c r="J137" i="1" s="1"/>
  <c r="L137" i="1" l="1"/>
  <c r="N137" i="1" s="1"/>
  <c r="F138" i="1" s="1"/>
  <c r="M137" i="1"/>
  <c r="O137" i="1" s="1"/>
  <c r="G138" i="1" s="1"/>
  <c r="I138" i="1" l="1"/>
  <c r="K138" i="1" s="1"/>
  <c r="H138" i="1"/>
  <c r="J138" i="1" s="1"/>
  <c r="L138" i="1" l="1"/>
  <c r="N138" i="1" s="1"/>
  <c r="F139" i="1" s="1"/>
  <c r="M138" i="1"/>
  <c r="O138" i="1" s="1"/>
  <c r="G139" i="1" s="1"/>
  <c r="I139" i="1" l="1"/>
  <c r="K139" i="1" s="1"/>
  <c r="H139" i="1"/>
  <c r="J139" i="1" s="1"/>
  <c r="L139" i="1" l="1"/>
  <c r="N139" i="1" s="1"/>
  <c r="F140" i="1" s="1"/>
  <c r="M139" i="1"/>
  <c r="O139" i="1" s="1"/>
  <c r="G140" i="1" s="1"/>
  <c r="I140" i="1" l="1"/>
  <c r="K140" i="1" s="1"/>
  <c r="H140" i="1"/>
  <c r="J140" i="1" s="1"/>
  <c r="L140" i="1" l="1"/>
  <c r="N140" i="1" s="1"/>
  <c r="F141" i="1" s="1"/>
  <c r="M140" i="1"/>
  <c r="O140" i="1" s="1"/>
  <c r="G141" i="1" s="1"/>
  <c r="I141" i="1" l="1"/>
  <c r="K141" i="1" s="1"/>
  <c r="H141" i="1"/>
  <c r="J141" i="1" s="1"/>
  <c r="L141" i="1" l="1"/>
  <c r="N141" i="1" s="1"/>
  <c r="F142" i="1" s="1"/>
  <c r="M141" i="1"/>
  <c r="O141" i="1" s="1"/>
  <c r="G142" i="1" s="1"/>
  <c r="I142" i="1" l="1"/>
  <c r="K142" i="1" s="1"/>
  <c r="H142" i="1"/>
  <c r="J142" i="1" s="1"/>
  <c r="L142" i="1" l="1"/>
  <c r="N142" i="1" s="1"/>
  <c r="F143" i="1" s="1"/>
  <c r="M142" i="1"/>
  <c r="O142" i="1" s="1"/>
  <c r="G143" i="1" s="1"/>
  <c r="I143" i="1" l="1"/>
  <c r="K143" i="1" s="1"/>
  <c r="H143" i="1"/>
  <c r="J143" i="1" s="1"/>
  <c r="L143" i="1" l="1"/>
  <c r="N143" i="1" s="1"/>
  <c r="F144" i="1" s="1"/>
  <c r="M143" i="1"/>
  <c r="O143" i="1" s="1"/>
  <c r="G144" i="1" s="1"/>
  <c r="I144" i="1" l="1"/>
  <c r="K144" i="1" s="1"/>
  <c r="H144" i="1"/>
  <c r="J144" i="1" s="1"/>
  <c r="L144" i="1" l="1"/>
  <c r="N144" i="1" s="1"/>
  <c r="F145" i="1" s="1"/>
  <c r="M144" i="1"/>
  <c r="O144" i="1" s="1"/>
  <c r="G145" i="1" s="1"/>
  <c r="I145" i="1" l="1"/>
  <c r="K145" i="1" s="1"/>
  <c r="H145" i="1"/>
  <c r="J145" i="1" s="1"/>
  <c r="L145" i="1" l="1"/>
  <c r="N145" i="1" s="1"/>
  <c r="F146" i="1" s="1"/>
  <c r="M145" i="1"/>
  <c r="O145" i="1" s="1"/>
  <c r="G146" i="1" s="1"/>
  <c r="I146" i="1" l="1"/>
  <c r="K146" i="1" s="1"/>
  <c r="H146" i="1"/>
  <c r="J146" i="1" s="1"/>
  <c r="L146" i="1" l="1"/>
  <c r="N146" i="1" s="1"/>
  <c r="F147" i="1" s="1"/>
  <c r="M146" i="1"/>
  <c r="O146" i="1" s="1"/>
  <c r="G147" i="1" s="1"/>
  <c r="I147" i="1" l="1"/>
  <c r="K147" i="1" s="1"/>
  <c r="H147" i="1"/>
  <c r="J147" i="1" s="1"/>
  <c r="L147" i="1" l="1"/>
  <c r="N147" i="1" s="1"/>
  <c r="F148" i="1" s="1"/>
  <c r="M147" i="1"/>
  <c r="O147" i="1" s="1"/>
  <c r="G148" i="1" s="1"/>
  <c r="I148" i="1" l="1"/>
  <c r="K148" i="1" s="1"/>
  <c r="H148" i="1"/>
  <c r="J148" i="1" s="1"/>
  <c r="L148" i="1" l="1"/>
  <c r="N148" i="1" s="1"/>
  <c r="F149" i="1" s="1"/>
  <c r="M148" i="1"/>
  <c r="O148" i="1" s="1"/>
  <c r="G149" i="1" s="1"/>
  <c r="I149" i="1" l="1"/>
  <c r="K149" i="1" s="1"/>
  <c r="H149" i="1"/>
  <c r="J149" i="1" s="1"/>
  <c r="L149" i="1" l="1"/>
  <c r="N149" i="1" s="1"/>
  <c r="F150" i="1" s="1"/>
  <c r="M149" i="1"/>
  <c r="O149" i="1" s="1"/>
  <c r="G150" i="1" s="1"/>
  <c r="I150" i="1" l="1"/>
  <c r="K150" i="1" s="1"/>
  <c r="H150" i="1"/>
  <c r="J150" i="1" s="1"/>
  <c r="L150" i="1" l="1"/>
  <c r="N150" i="1" s="1"/>
  <c r="F151" i="1" s="1"/>
  <c r="M150" i="1"/>
  <c r="O150" i="1" s="1"/>
  <c r="G151" i="1" s="1"/>
  <c r="I151" i="1" l="1"/>
  <c r="K151" i="1" s="1"/>
  <c r="H151" i="1"/>
  <c r="J151" i="1" s="1"/>
  <c r="L151" i="1" l="1"/>
  <c r="N151" i="1" s="1"/>
  <c r="F152" i="1" s="1"/>
  <c r="M151" i="1"/>
  <c r="O151" i="1" s="1"/>
  <c r="G152" i="1" s="1"/>
  <c r="I152" i="1" l="1"/>
  <c r="K152" i="1" s="1"/>
  <c r="H152" i="1"/>
  <c r="J152" i="1" s="1"/>
  <c r="L152" i="1" l="1"/>
  <c r="N152" i="1" s="1"/>
  <c r="F153" i="1" s="1"/>
  <c r="M152" i="1"/>
  <c r="O152" i="1" s="1"/>
  <c r="G153" i="1" s="1"/>
  <c r="I153" i="1" l="1"/>
  <c r="K153" i="1" s="1"/>
  <c r="H153" i="1"/>
  <c r="J153" i="1" s="1"/>
  <c r="L153" i="1" l="1"/>
  <c r="N153" i="1" s="1"/>
  <c r="F154" i="1" s="1"/>
  <c r="M153" i="1"/>
  <c r="O153" i="1" s="1"/>
  <c r="G154" i="1" s="1"/>
  <c r="I154" i="1" l="1"/>
  <c r="K154" i="1" s="1"/>
  <c r="H154" i="1"/>
  <c r="J154" i="1" s="1"/>
  <c r="L154" i="1" l="1"/>
  <c r="N154" i="1" s="1"/>
  <c r="F155" i="1" s="1"/>
  <c r="M154" i="1"/>
  <c r="O154" i="1" s="1"/>
  <c r="G155" i="1" s="1"/>
  <c r="I155" i="1" l="1"/>
  <c r="K155" i="1" s="1"/>
  <c r="H155" i="1"/>
  <c r="J155" i="1" s="1"/>
  <c r="L155" i="1" l="1"/>
  <c r="N155" i="1" s="1"/>
  <c r="F156" i="1" s="1"/>
  <c r="M155" i="1"/>
  <c r="O155" i="1" s="1"/>
  <c r="G156" i="1" s="1"/>
  <c r="I156" i="1" l="1"/>
  <c r="K156" i="1" s="1"/>
  <c r="H156" i="1"/>
  <c r="J156" i="1" s="1"/>
  <c r="L156" i="1" l="1"/>
  <c r="N156" i="1" s="1"/>
  <c r="F157" i="1" s="1"/>
  <c r="M156" i="1"/>
  <c r="O156" i="1" s="1"/>
  <c r="G157" i="1" s="1"/>
  <c r="I157" i="1" l="1"/>
  <c r="K157" i="1" s="1"/>
  <c r="H157" i="1"/>
  <c r="J157" i="1" s="1"/>
  <c r="L157" i="1" l="1"/>
  <c r="N157" i="1" s="1"/>
  <c r="F158" i="1" s="1"/>
  <c r="M157" i="1"/>
  <c r="O157" i="1" s="1"/>
  <c r="G158" i="1" s="1"/>
  <c r="I158" i="1" l="1"/>
  <c r="K158" i="1" s="1"/>
  <c r="H158" i="1"/>
  <c r="J158" i="1" s="1"/>
  <c r="L158" i="1" l="1"/>
  <c r="N158" i="1" s="1"/>
  <c r="F159" i="1" s="1"/>
  <c r="M158" i="1"/>
  <c r="O158" i="1" s="1"/>
  <c r="G159" i="1" s="1"/>
  <c r="I159" i="1" l="1"/>
  <c r="K159" i="1" s="1"/>
  <c r="H159" i="1"/>
  <c r="J159" i="1" s="1"/>
  <c r="L159" i="1" l="1"/>
  <c r="N159" i="1" s="1"/>
  <c r="F160" i="1" s="1"/>
  <c r="M159" i="1"/>
  <c r="O159" i="1" s="1"/>
  <c r="G160" i="1" s="1"/>
  <c r="I160" i="1" l="1"/>
  <c r="K160" i="1" s="1"/>
  <c r="H160" i="1"/>
  <c r="J160" i="1" s="1"/>
  <c r="L160" i="1" l="1"/>
  <c r="N160" i="1" s="1"/>
  <c r="F161" i="1" s="1"/>
  <c r="M160" i="1"/>
  <c r="O160" i="1" s="1"/>
  <c r="G161" i="1" s="1"/>
  <c r="I161" i="1" l="1"/>
  <c r="K161" i="1" s="1"/>
  <c r="H161" i="1"/>
  <c r="J161" i="1" s="1"/>
  <c r="L161" i="1" l="1"/>
  <c r="N161" i="1" s="1"/>
  <c r="F162" i="1" s="1"/>
  <c r="M161" i="1"/>
  <c r="O161" i="1" s="1"/>
  <c r="G162" i="1" s="1"/>
  <c r="I162" i="1" l="1"/>
  <c r="K162" i="1" s="1"/>
  <c r="H162" i="1"/>
  <c r="J162" i="1" s="1"/>
  <c r="L162" i="1" l="1"/>
  <c r="N162" i="1" s="1"/>
  <c r="F163" i="1" s="1"/>
  <c r="M162" i="1"/>
  <c r="O162" i="1" s="1"/>
  <c r="G163" i="1" s="1"/>
  <c r="I163" i="1" l="1"/>
  <c r="K163" i="1" s="1"/>
  <c r="H163" i="1"/>
  <c r="J163" i="1" s="1"/>
  <c r="L163" i="1" l="1"/>
  <c r="N163" i="1" s="1"/>
  <c r="F164" i="1" s="1"/>
  <c r="M163" i="1"/>
  <c r="O163" i="1" s="1"/>
  <c r="G164" i="1" s="1"/>
  <c r="I164" i="1" l="1"/>
  <c r="K164" i="1" s="1"/>
  <c r="H164" i="1"/>
  <c r="J164" i="1" s="1"/>
  <c r="L164" i="1" l="1"/>
  <c r="N164" i="1" s="1"/>
  <c r="F165" i="1" s="1"/>
  <c r="M164" i="1"/>
  <c r="O164" i="1" s="1"/>
  <c r="G165" i="1" s="1"/>
  <c r="I165" i="1" l="1"/>
  <c r="K165" i="1" s="1"/>
  <c r="H165" i="1"/>
  <c r="J165" i="1" s="1"/>
  <c r="L165" i="1" l="1"/>
  <c r="N165" i="1" s="1"/>
  <c r="F166" i="1" s="1"/>
  <c r="M165" i="1"/>
  <c r="O165" i="1" s="1"/>
  <c r="G166" i="1" s="1"/>
  <c r="I166" i="1" l="1"/>
  <c r="K166" i="1" s="1"/>
  <c r="H166" i="1"/>
  <c r="J166" i="1" s="1"/>
  <c r="L166" i="1" l="1"/>
  <c r="N166" i="1" s="1"/>
  <c r="F167" i="1" s="1"/>
  <c r="M166" i="1"/>
  <c r="O166" i="1" s="1"/>
  <c r="G167" i="1" s="1"/>
  <c r="I167" i="1" l="1"/>
  <c r="K167" i="1" s="1"/>
  <c r="H167" i="1"/>
  <c r="J167" i="1" s="1"/>
  <c r="L167" i="1" l="1"/>
  <c r="N167" i="1" s="1"/>
  <c r="F168" i="1" s="1"/>
  <c r="M167" i="1"/>
  <c r="O167" i="1" s="1"/>
  <c r="G168" i="1" s="1"/>
  <c r="I168" i="1" l="1"/>
  <c r="K168" i="1" s="1"/>
  <c r="H168" i="1"/>
  <c r="J168" i="1" s="1"/>
  <c r="L168" i="1" l="1"/>
  <c r="N168" i="1" s="1"/>
  <c r="F169" i="1" s="1"/>
  <c r="M168" i="1"/>
  <c r="O168" i="1" s="1"/>
  <c r="G169" i="1" s="1"/>
  <c r="I169" i="1" l="1"/>
  <c r="K169" i="1" s="1"/>
  <c r="H169" i="1"/>
  <c r="J169" i="1" s="1"/>
  <c r="L169" i="1" l="1"/>
  <c r="N169" i="1" s="1"/>
  <c r="F170" i="1" s="1"/>
  <c r="M169" i="1"/>
  <c r="O169" i="1" s="1"/>
  <c r="G170" i="1" s="1"/>
  <c r="I170" i="1" l="1"/>
  <c r="K170" i="1" s="1"/>
  <c r="H170" i="1"/>
  <c r="J170" i="1" s="1"/>
  <c r="L170" i="1" l="1"/>
  <c r="N170" i="1" s="1"/>
  <c r="F171" i="1" s="1"/>
  <c r="M170" i="1"/>
  <c r="O170" i="1" s="1"/>
  <c r="G171" i="1" s="1"/>
  <c r="I171" i="1" l="1"/>
  <c r="K171" i="1" s="1"/>
  <c r="H171" i="1"/>
  <c r="J171" i="1" s="1"/>
  <c r="L171" i="1" l="1"/>
  <c r="N171" i="1" s="1"/>
  <c r="F172" i="1" s="1"/>
  <c r="M171" i="1"/>
  <c r="O171" i="1" s="1"/>
  <c r="G172" i="1" s="1"/>
  <c r="I172" i="1" l="1"/>
  <c r="K172" i="1" s="1"/>
  <c r="H172" i="1"/>
  <c r="J172" i="1" s="1"/>
  <c r="L172" i="1" l="1"/>
  <c r="N172" i="1" s="1"/>
  <c r="F173" i="1" s="1"/>
  <c r="M172" i="1"/>
  <c r="O172" i="1" s="1"/>
  <c r="G173" i="1" s="1"/>
  <c r="I173" i="1" l="1"/>
  <c r="K173" i="1" s="1"/>
  <c r="H173" i="1"/>
  <c r="J173" i="1" s="1"/>
  <c r="L173" i="1" l="1"/>
  <c r="N173" i="1" s="1"/>
  <c r="F174" i="1" s="1"/>
  <c r="M173" i="1"/>
  <c r="O173" i="1" s="1"/>
  <c r="G174" i="1" s="1"/>
  <c r="I174" i="1" l="1"/>
  <c r="K174" i="1" s="1"/>
  <c r="H174" i="1"/>
  <c r="J174" i="1" s="1"/>
  <c r="L174" i="1" l="1"/>
  <c r="N174" i="1" s="1"/>
  <c r="F175" i="1" s="1"/>
  <c r="M174" i="1"/>
  <c r="O174" i="1" s="1"/>
  <c r="G175" i="1" s="1"/>
  <c r="I175" i="1" l="1"/>
  <c r="K175" i="1" s="1"/>
  <c r="H175" i="1"/>
  <c r="J175" i="1" s="1"/>
  <c r="L175" i="1" l="1"/>
  <c r="N175" i="1" s="1"/>
  <c r="F176" i="1" s="1"/>
  <c r="M175" i="1"/>
  <c r="O175" i="1" s="1"/>
  <c r="G176" i="1" s="1"/>
  <c r="I176" i="1" l="1"/>
  <c r="K176" i="1" s="1"/>
  <c r="H176" i="1"/>
  <c r="J176" i="1" s="1"/>
  <c r="L176" i="1" l="1"/>
  <c r="N176" i="1" s="1"/>
  <c r="F177" i="1" s="1"/>
  <c r="M176" i="1"/>
  <c r="O176" i="1" s="1"/>
  <c r="G177" i="1" s="1"/>
  <c r="I177" i="1" l="1"/>
  <c r="K177" i="1" s="1"/>
  <c r="H177" i="1"/>
  <c r="J177" i="1" s="1"/>
  <c r="L177" i="1" l="1"/>
  <c r="N177" i="1" s="1"/>
  <c r="F178" i="1" s="1"/>
  <c r="M177" i="1"/>
  <c r="O177" i="1" s="1"/>
  <c r="G178" i="1" s="1"/>
  <c r="I178" i="1" l="1"/>
  <c r="K178" i="1" s="1"/>
  <c r="H178" i="1"/>
  <c r="J178" i="1" s="1"/>
  <c r="L178" i="1" l="1"/>
  <c r="N178" i="1" s="1"/>
  <c r="F179" i="1" s="1"/>
  <c r="M178" i="1"/>
  <c r="O178" i="1" s="1"/>
  <c r="G179" i="1" s="1"/>
  <c r="I179" i="1" l="1"/>
  <c r="K179" i="1" s="1"/>
  <c r="H179" i="1"/>
  <c r="J179" i="1" s="1"/>
  <c r="L179" i="1" l="1"/>
  <c r="N179" i="1" s="1"/>
  <c r="F180" i="1" s="1"/>
  <c r="M179" i="1"/>
  <c r="O179" i="1" s="1"/>
  <c r="G180" i="1" s="1"/>
  <c r="I180" i="1" l="1"/>
  <c r="K180" i="1" s="1"/>
  <c r="H180" i="1"/>
  <c r="J180" i="1" s="1"/>
  <c r="L180" i="1" l="1"/>
  <c r="N180" i="1" s="1"/>
  <c r="F181" i="1" s="1"/>
  <c r="M180" i="1"/>
  <c r="O180" i="1" s="1"/>
  <c r="G181" i="1" s="1"/>
  <c r="I181" i="1" l="1"/>
  <c r="K181" i="1" s="1"/>
  <c r="H181" i="1"/>
  <c r="J181" i="1" s="1"/>
  <c r="L181" i="1" l="1"/>
  <c r="N181" i="1" s="1"/>
  <c r="F182" i="1" s="1"/>
  <c r="M181" i="1"/>
  <c r="O181" i="1" s="1"/>
  <c r="G182" i="1" s="1"/>
  <c r="I182" i="1" l="1"/>
  <c r="K182" i="1" s="1"/>
  <c r="H182" i="1"/>
  <c r="J182" i="1" s="1"/>
  <c r="L182" i="1" l="1"/>
  <c r="N182" i="1" s="1"/>
  <c r="F183" i="1" s="1"/>
  <c r="M182" i="1"/>
  <c r="O182" i="1" s="1"/>
  <c r="G183" i="1" s="1"/>
  <c r="I183" i="1" l="1"/>
  <c r="K183" i="1" s="1"/>
  <c r="H183" i="1"/>
  <c r="J183" i="1" s="1"/>
  <c r="L183" i="1" l="1"/>
  <c r="N183" i="1" s="1"/>
  <c r="F184" i="1" s="1"/>
  <c r="M183" i="1"/>
  <c r="O183" i="1" s="1"/>
  <c r="G184" i="1" s="1"/>
  <c r="I184" i="1" l="1"/>
  <c r="K184" i="1" s="1"/>
  <c r="H184" i="1"/>
  <c r="J184" i="1" s="1"/>
  <c r="L184" i="1" l="1"/>
  <c r="N184" i="1" s="1"/>
  <c r="F185" i="1" s="1"/>
  <c r="M184" i="1"/>
  <c r="O184" i="1" s="1"/>
  <c r="G185" i="1" s="1"/>
  <c r="I185" i="1" l="1"/>
  <c r="K185" i="1" s="1"/>
  <c r="H185" i="1"/>
  <c r="J185" i="1" s="1"/>
  <c r="L185" i="1" l="1"/>
  <c r="N185" i="1" s="1"/>
  <c r="F186" i="1" s="1"/>
  <c r="M185" i="1"/>
  <c r="O185" i="1" s="1"/>
  <c r="G186" i="1" s="1"/>
  <c r="I186" i="1" l="1"/>
  <c r="K186" i="1" s="1"/>
  <c r="H186" i="1"/>
  <c r="J186" i="1" s="1"/>
  <c r="L186" i="1" l="1"/>
  <c r="N186" i="1" s="1"/>
  <c r="F187" i="1" s="1"/>
  <c r="M186" i="1"/>
  <c r="O186" i="1" s="1"/>
  <c r="G187" i="1" s="1"/>
  <c r="I187" i="1" l="1"/>
  <c r="K187" i="1" s="1"/>
  <c r="H187" i="1"/>
  <c r="J187" i="1" s="1"/>
  <c r="L187" i="1" l="1"/>
  <c r="N187" i="1" s="1"/>
  <c r="F188" i="1" s="1"/>
  <c r="M187" i="1"/>
  <c r="O187" i="1" s="1"/>
  <c r="G188" i="1" s="1"/>
  <c r="I188" i="1" l="1"/>
  <c r="K188" i="1" s="1"/>
  <c r="H188" i="1"/>
  <c r="J188" i="1" s="1"/>
  <c r="L188" i="1" l="1"/>
  <c r="N188" i="1" s="1"/>
  <c r="F189" i="1" s="1"/>
  <c r="M188" i="1"/>
  <c r="O188" i="1" s="1"/>
  <c r="G189" i="1" s="1"/>
  <c r="I189" i="1" l="1"/>
  <c r="K189" i="1" s="1"/>
  <c r="H189" i="1"/>
  <c r="J189" i="1" s="1"/>
  <c r="L189" i="1" l="1"/>
  <c r="N189" i="1" s="1"/>
  <c r="F190" i="1" s="1"/>
  <c r="M189" i="1"/>
  <c r="O189" i="1" s="1"/>
  <c r="G190" i="1" s="1"/>
  <c r="I190" i="1" l="1"/>
  <c r="K190" i="1" s="1"/>
  <c r="H190" i="1"/>
  <c r="J190" i="1" s="1"/>
  <c r="L190" i="1" l="1"/>
  <c r="N190" i="1" s="1"/>
  <c r="F191" i="1" s="1"/>
  <c r="M190" i="1"/>
  <c r="O190" i="1" s="1"/>
  <c r="G191" i="1" s="1"/>
  <c r="I191" i="1" l="1"/>
  <c r="K191" i="1" s="1"/>
  <c r="H191" i="1"/>
  <c r="J191" i="1" s="1"/>
  <c r="L191" i="1" l="1"/>
  <c r="N191" i="1" s="1"/>
  <c r="F192" i="1" s="1"/>
  <c r="M191" i="1"/>
  <c r="O191" i="1" s="1"/>
  <c r="G192" i="1" s="1"/>
  <c r="I192" i="1" l="1"/>
  <c r="K192" i="1" s="1"/>
  <c r="H192" i="1"/>
  <c r="J192" i="1" s="1"/>
  <c r="L192" i="1" l="1"/>
  <c r="N192" i="1" s="1"/>
  <c r="F193" i="1" s="1"/>
  <c r="M192" i="1"/>
  <c r="O192" i="1" s="1"/>
  <c r="G193" i="1" s="1"/>
  <c r="I193" i="1" l="1"/>
  <c r="K193" i="1" s="1"/>
  <c r="H193" i="1"/>
  <c r="J193" i="1" s="1"/>
  <c r="L193" i="1" l="1"/>
  <c r="N193" i="1" s="1"/>
  <c r="F194" i="1" s="1"/>
  <c r="M193" i="1"/>
  <c r="O193" i="1" s="1"/>
  <c r="G194" i="1" s="1"/>
  <c r="I194" i="1" l="1"/>
  <c r="K194" i="1" s="1"/>
  <c r="H194" i="1"/>
  <c r="J194" i="1" s="1"/>
  <c r="L194" i="1" l="1"/>
  <c r="N194" i="1" s="1"/>
  <c r="F195" i="1" s="1"/>
  <c r="M194" i="1"/>
  <c r="O194" i="1" s="1"/>
  <c r="G195" i="1" s="1"/>
  <c r="I195" i="1" l="1"/>
  <c r="K195" i="1" s="1"/>
  <c r="H195" i="1"/>
  <c r="J195" i="1" s="1"/>
  <c r="L195" i="1" l="1"/>
  <c r="N195" i="1" s="1"/>
  <c r="F196" i="1" s="1"/>
  <c r="M195" i="1"/>
  <c r="O195" i="1" s="1"/>
  <c r="G196" i="1" s="1"/>
  <c r="I196" i="1" l="1"/>
  <c r="K196" i="1" s="1"/>
  <c r="H196" i="1"/>
  <c r="J196" i="1" s="1"/>
  <c r="L196" i="1" l="1"/>
  <c r="N196" i="1" s="1"/>
  <c r="F197" i="1" s="1"/>
  <c r="M196" i="1"/>
  <c r="O196" i="1" s="1"/>
  <c r="G197" i="1" s="1"/>
  <c r="I197" i="1" l="1"/>
  <c r="K197" i="1" s="1"/>
  <c r="H197" i="1"/>
  <c r="J197" i="1" s="1"/>
  <c r="L197" i="1" l="1"/>
  <c r="N197" i="1" s="1"/>
  <c r="F198" i="1" s="1"/>
  <c r="M197" i="1"/>
  <c r="O197" i="1" s="1"/>
  <c r="G198" i="1" s="1"/>
  <c r="I198" i="1" l="1"/>
  <c r="K198" i="1" s="1"/>
  <c r="H198" i="1"/>
  <c r="J198" i="1" s="1"/>
  <c r="L198" i="1" l="1"/>
  <c r="N198" i="1" s="1"/>
  <c r="F199" i="1" s="1"/>
  <c r="M198" i="1"/>
  <c r="O198" i="1" s="1"/>
  <c r="G199" i="1" s="1"/>
  <c r="I199" i="1" l="1"/>
  <c r="K199" i="1" s="1"/>
  <c r="H199" i="1"/>
  <c r="J199" i="1" s="1"/>
  <c r="L199" i="1" l="1"/>
  <c r="N199" i="1" s="1"/>
  <c r="F200" i="1" s="1"/>
  <c r="M199" i="1"/>
  <c r="O199" i="1" s="1"/>
  <c r="G200" i="1" s="1"/>
  <c r="I200" i="1" l="1"/>
  <c r="K200" i="1" s="1"/>
  <c r="H200" i="1"/>
  <c r="J200" i="1" s="1"/>
  <c r="L200" i="1" l="1"/>
  <c r="N200" i="1" s="1"/>
  <c r="F201" i="1" s="1"/>
  <c r="M200" i="1"/>
  <c r="O200" i="1" s="1"/>
  <c r="G201" i="1" s="1"/>
  <c r="I201" i="1" l="1"/>
  <c r="K201" i="1" s="1"/>
  <c r="H201" i="1"/>
  <c r="J201" i="1" s="1"/>
  <c r="L201" i="1" l="1"/>
  <c r="N201" i="1" s="1"/>
  <c r="F202" i="1" s="1"/>
  <c r="M201" i="1"/>
  <c r="O201" i="1" s="1"/>
  <c r="G202" i="1" s="1"/>
  <c r="I202" i="1" l="1"/>
  <c r="K202" i="1" s="1"/>
  <c r="H202" i="1"/>
  <c r="J202" i="1" s="1"/>
  <c r="L202" i="1" l="1"/>
  <c r="N202" i="1" s="1"/>
  <c r="F203" i="1" s="1"/>
  <c r="M202" i="1"/>
  <c r="O202" i="1" s="1"/>
  <c r="G203" i="1" s="1"/>
  <c r="I203" i="1" l="1"/>
  <c r="K203" i="1" s="1"/>
  <c r="H203" i="1"/>
  <c r="J203" i="1" s="1"/>
  <c r="L203" i="1" l="1"/>
  <c r="N203" i="1" s="1"/>
  <c r="F204" i="1" s="1"/>
  <c r="M203" i="1"/>
  <c r="O203" i="1" s="1"/>
  <c r="G204" i="1" s="1"/>
  <c r="I204" i="1" l="1"/>
  <c r="K204" i="1" s="1"/>
  <c r="H204" i="1"/>
  <c r="J204" i="1" s="1"/>
  <c r="L204" i="1" l="1"/>
  <c r="N204" i="1" s="1"/>
  <c r="F205" i="1" s="1"/>
  <c r="M204" i="1"/>
  <c r="O204" i="1" s="1"/>
  <c r="G205" i="1" s="1"/>
  <c r="I205" i="1" l="1"/>
  <c r="K205" i="1" s="1"/>
  <c r="H205" i="1"/>
  <c r="J205" i="1" s="1"/>
  <c r="L205" i="1" l="1"/>
  <c r="N205" i="1" s="1"/>
  <c r="F206" i="1" s="1"/>
  <c r="M205" i="1"/>
  <c r="O205" i="1" s="1"/>
  <c r="G206" i="1" s="1"/>
  <c r="I206" i="1" l="1"/>
  <c r="K206" i="1" s="1"/>
  <c r="H206" i="1"/>
  <c r="J206" i="1" s="1"/>
  <c r="L206" i="1" l="1"/>
  <c r="N206" i="1" s="1"/>
  <c r="F207" i="1" s="1"/>
  <c r="M206" i="1"/>
  <c r="O206" i="1" s="1"/>
  <c r="G207" i="1" s="1"/>
  <c r="I207" i="1" l="1"/>
  <c r="K207" i="1" s="1"/>
  <c r="H207" i="1"/>
  <c r="J207" i="1" s="1"/>
  <c r="L207" i="1" l="1"/>
  <c r="N207" i="1" s="1"/>
  <c r="F208" i="1" s="1"/>
  <c r="M207" i="1"/>
  <c r="O207" i="1" s="1"/>
  <c r="G208" i="1" s="1"/>
  <c r="I208" i="1" l="1"/>
  <c r="K208" i="1" s="1"/>
  <c r="H208" i="1"/>
  <c r="J208" i="1" s="1"/>
  <c r="L208" i="1" l="1"/>
  <c r="N208" i="1" s="1"/>
  <c r="F209" i="1" s="1"/>
  <c r="M208" i="1"/>
  <c r="O208" i="1" s="1"/>
  <c r="G209" i="1" s="1"/>
  <c r="I209" i="1" l="1"/>
  <c r="K209" i="1" s="1"/>
  <c r="H209" i="1"/>
  <c r="J209" i="1" s="1"/>
  <c r="L209" i="1" l="1"/>
  <c r="N209" i="1" s="1"/>
  <c r="F210" i="1" s="1"/>
  <c r="M209" i="1"/>
  <c r="O209" i="1" s="1"/>
  <c r="G210" i="1" s="1"/>
  <c r="I210" i="1" l="1"/>
  <c r="K210" i="1" s="1"/>
  <c r="H210" i="1"/>
  <c r="J210" i="1" s="1"/>
  <c r="L210" i="1" l="1"/>
  <c r="N210" i="1" s="1"/>
  <c r="F211" i="1" s="1"/>
  <c r="M210" i="1"/>
  <c r="O210" i="1" s="1"/>
  <c r="G211" i="1" s="1"/>
  <c r="I211" i="1" l="1"/>
  <c r="K211" i="1" s="1"/>
  <c r="H211" i="1"/>
  <c r="J211" i="1" s="1"/>
  <c r="L211" i="1" l="1"/>
  <c r="N211" i="1" s="1"/>
  <c r="F212" i="1" s="1"/>
  <c r="M211" i="1"/>
  <c r="O211" i="1" s="1"/>
  <c r="G212" i="1" s="1"/>
  <c r="I212" i="1" l="1"/>
  <c r="K212" i="1" s="1"/>
  <c r="H212" i="1"/>
  <c r="J212" i="1" s="1"/>
  <c r="L212" i="1" l="1"/>
  <c r="N212" i="1" s="1"/>
  <c r="F213" i="1" s="1"/>
  <c r="M212" i="1"/>
  <c r="O212" i="1" s="1"/>
  <c r="G213" i="1" s="1"/>
  <c r="I213" i="1" l="1"/>
  <c r="K213" i="1" s="1"/>
  <c r="H213" i="1"/>
  <c r="J213" i="1" s="1"/>
  <c r="L213" i="1" l="1"/>
  <c r="N213" i="1" s="1"/>
  <c r="F214" i="1" s="1"/>
  <c r="M213" i="1"/>
  <c r="O213" i="1" s="1"/>
  <c r="G214" i="1" s="1"/>
  <c r="I214" i="1" l="1"/>
  <c r="K214" i="1" s="1"/>
  <c r="H214" i="1"/>
  <c r="J214" i="1" s="1"/>
  <c r="L214" i="1" l="1"/>
  <c r="N214" i="1" s="1"/>
  <c r="F215" i="1" s="1"/>
  <c r="M214" i="1"/>
  <c r="O214" i="1" s="1"/>
  <c r="G215" i="1" s="1"/>
  <c r="I215" i="1" l="1"/>
  <c r="K215" i="1" s="1"/>
  <c r="H215" i="1"/>
  <c r="J215" i="1" s="1"/>
  <c r="L215" i="1" l="1"/>
  <c r="N215" i="1" s="1"/>
  <c r="F216" i="1" s="1"/>
  <c r="M215" i="1"/>
  <c r="O215" i="1" s="1"/>
  <c r="G216" i="1" s="1"/>
  <c r="I216" i="1" l="1"/>
  <c r="K216" i="1" s="1"/>
  <c r="H216" i="1"/>
  <c r="J216" i="1" s="1"/>
  <c r="L216" i="1" l="1"/>
  <c r="N216" i="1" s="1"/>
  <c r="F217" i="1" s="1"/>
  <c r="M216" i="1"/>
  <c r="O216" i="1" s="1"/>
  <c r="G217" i="1" s="1"/>
  <c r="I217" i="1" l="1"/>
  <c r="K217" i="1" s="1"/>
  <c r="H217" i="1"/>
  <c r="J217" i="1" s="1"/>
  <c r="L217" i="1" l="1"/>
  <c r="N217" i="1" s="1"/>
  <c r="F218" i="1" s="1"/>
  <c r="M217" i="1"/>
  <c r="O217" i="1" s="1"/>
  <c r="G218" i="1" s="1"/>
  <c r="I218" i="1" l="1"/>
  <c r="K218" i="1" s="1"/>
  <c r="H218" i="1"/>
  <c r="J218" i="1" s="1"/>
  <c r="L218" i="1" l="1"/>
  <c r="N218" i="1" s="1"/>
  <c r="F219" i="1" s="1"/>
  <c r="M218" i="1"/>
  <c r="O218" i="1" s="1"/>
  <c r="G219" i="1" s="1"/>
  <c r="I219" i="1" l="1"/>
  <c r="K219" i="1" s="1"/>
  <c r="H219" i="1"/>
  <c r="J219" i="1" s="1"/>
  <c r="L219" i="1" l="1"/>
  <c r="N219" i="1" s="1"/>
  <c r="F220" i="1" s="1"/>
  <c r="M219" i="1"/>
  <c r="O219" i="1" s="1"/>
  <c r="G220" i="1" s="1"/>
  <c r="I220" i="1" l="1"/>
  <c r="K220" i="1" s="1"/>
  <c r="H220" i="1"/>
  <c r="J220" i="1" s="1"/>
  <c r="L220" i="1" l="1"/>
  <c r="N220" i="1" s="1"/>
  <c r="F221" i="1" s="1"/>
  <c r="M220" i="1"/>
  <c r="O220" i="1" s="1"/>
  <c r="G221" i="1" s="1"/>
  <c r="I221" i="1" l="1"/>
  <c r="K221" i="1" s="1"/>
  <c r="H221" i="1"/>
  <c r="J221" i="1" s="1"/>
  <c r="L221" i="1" l="1"/>
  <c r="N221" i="1" s="1"/>
  <c r="F222" i="1" s="1"/>
  <c r="M221" i="1"/>
  <c r="O221" i="1" s="1"/>
  <c r="G222" i="1" s="1"/>
  <c r="I222" i="1" l="1"/>
  <c r="K222" i="1" s="1"/>
  <c r="H222" i="1"/>
  <c r="J222" i="1" s="1"/>
  <c r="L222" i="1" l="1"/>
  <c r="N222" i="1" s="1"/>
  <c r="F223" i="1" s="1"/>
  <c r="M222" i="1"/>
  <c r="O222" i="1" s="1"/>
  <c r="G223" i="1" s="1"/>
  <c r="I223" i="1" l="1"/>
  <c r="K223" i="1" s="1"/>
  <c r="H223" i="1"/>
  <c r="J223" i="1" s="1"/>
  <c r="L223" i="1" l="1"/>
  <c r="N223" i="1" s="1"/>
  <c r="F224" i="1" s="1"/>
  <c r="M223" i="1"/>
  <c r="O223" i="1" s="1"/>
  <c r="G224" i="1" s="1"/>
  <c r="I224" i="1" l="1"/>
  <c r="K224" i="1" s="1"/>
  <c r="H224" i="1"/>
  <c r="J224" i="1" s="1"/>
  <c r="L224" i="1" l="1"/>
  <c r="N224" i="1" s="1"/>
  <c r="F225" i="1" s="1"/>
  <c r="M224" i="1"/>
  <c r="O224" i="1" s="1"/>
  <c r="G225" i="1" s="1"/>
  <c r="I225" i="1" l="1"/>
  <c r="K225" i="1" s="1"/>
  <c r="H225" i="1"/>
  <c r="J225" i="1" s="1"/>
  <c r="L225" i="1" l="1"/>
  <c r="N225" i="1" s="1"/>
  <c r="F226" i="1" s="1"/>
  <c r="M225" i="1"/>
  <c r="O225" i="1" s="1"/>
  <c r="G226" i="1" s="1"/>
  <c r="I226" i="1" l="1"/>
  <c r="K226" i="1" s="1"/>
  <c r="H226" i="1"/>
  <c r="J226" i="1" s="1"/>
  <c r="L226" i="1" l="1"/>
  <c r="N226" i="1" s="1"/>
  <c r="F227" i="1" s="1"/>
  <c r="M226" i="1"/>
  <c r="O226" i="1" s="1"/>
  <c r="G227" i="1" s="1"/>
  <c r="I227" i="1" l="1"/>
  <c r="K227" i="1" s="1"/>
  <c r="H227" i="1"/>
  <c r="J227" i="1" s="1"/>
  <c r="L227" i="1" l="1"/>
  <c r="N227" i="1" s="1"/>
  <c r="F228" i="1" s="1"/>
  <c r="M227" i="1"/>
  <c r="O227" i="1" s="1"/>
  <c r="G228" i="1" s="1"/>
  <c r="I228" i="1" l="1"/>
  <c r="K228" i="1" s="1"/>
  <c r="H228" i="1"/>
  <c r="J228" i="1" s="1"/>
  <c r="L228" i="1" l="1"/>
  <c r="N228" i="1" s="1"/>
  <c r="F229" i="1" s="1"/>
  <c r="M228" i="1"/>
  <c r="O228" i="1" s="1"/>
  <c r="G229" i="1" s="1"/>
  <c r="I229" i="1" l="1"/>
  <c r="K229" i="1" s="1"/>
  <c r="H229" i="1"/>
  <c r="J229" i="1" s="1"/>
  <c r="L229" i="1" l="1"/>
  <c r="N229" i="1" s="1"/>
  <c r="F230" i="1" s="1"/>
  <c r="M229" i="1"/>
  <c r="O229" i="1" s="1"/>
  <c r="G230" i="1" s="1"/>
  <c r="I230" i="1" l="1"/>
  <c r="K230" i="1" s="1"/>
  <c r="H230" i="1"/>
  <c r="J230" i="1" s="1"/>
  <c r="L230" i="1" l="1"/>
  <c r="N230" i="1" s="1"/>
  <c r="F231" i="1" s="1"/>
  <c r="M230" i="1"/>
  <c r="O230" i="1" s="1"/>
  <c r="G231" i="1" s="1"/>
  <c r="I231" i="1" l="1"/>
  <c r="K231" i="1" s="1"/>
  <c r="H231" i="1"/>
  <c r="J231" i="1" s="1"/>
  <c r="L231" i="1" l="1"/>
  <c r="N231" i="1" s="1"/>
  <c r="F232" i="1" s="1"/>
  <c r="M231" i="1"/>
  <c r="O231" i="1" s="1"/>
  <c r="G232" i="1" s="1"/>
  <c r="I232" i="1" l="1"/>
  <c r="K232" i="1" s="1"/>
  <c r="H232" i="1"/>
  <c r="J232" i="1" s="1"/>
  <c r="L232" i="1" l="1"/>
  <c r="N232" i="1" s="1"/>
  <c r="F233" i="1" s="1"/>
  <c r="M232" i="1"/>
  <c r="O232" i="1" s="1"/>
  <c r="G233" i="1" s="1"/>
  <c r="I233" i="1" l="1"/>
  <c r="K233" i="1" s="1"/>
  <c r="H233" i="1"/>
  <c r="J233" i="1" s="1"/>
  <c r="L233" i="1" l="1"/>
  <c r="N233" i="1" s="1"/>
  <c r="F234" i="1" s="1"/>
  <c r="M233" i="1"/>
  <c r="O233" i="1" s="1"/>
  <c r="G234" i="1" s="1"/>
  <c r="I234" i="1" l="1"/>
  <c r="K234" i="1" s="1"/>
  <c r="H234" i="1"/>
  <c r="J234" i="1" s="1"/>
  <c r="L234" i="1" l="1"/>
  <c r="N234" i="1" s="1"/>
  <c r="F235" i="1" s="1"/>
  <c r="M234" i="1"/>
  <c r="O234" i="1" s="1"/>
  <c r="G235" i="1" s="1"/>
  <c r="I235" i="1" l="1"/>
  <c r="K235" i="1" s="1"/>
  <c r="H235" i="1"/>
  <c r="J235" i="1" s="1"/>
  <c r="L235" i="1" l="1"/>
  <c r="N235" i="1" s="1"/>
  <c r="F236" i="1" s="1"/>
  <c r="M235" i="1"/>
  <c r="O235" i="1" s="1"/>
  <c r="G236" i="1" s="1"/>
  <c r="I236" i="1" l="1"/>
  <c r="K236" i="1" s="1"/>
  <c r="H236" i="1"/>
  <c r="J236" i="1" s="1"/>
  <c r="L236" i="1" l="1"/>
  <c r="N236" i="1" s="1"/>
  <c r="F237" i="1" s="1"/>
  <c r="M236" i="1"/>
  <c r="O236" i="1" s="1"/>
  <c r="G237" i="1" s="1"/>
  <c r="I237" i="1" l="1"/>
  <c r="K237" i="1" s="1"/>
  <c r="H237" i="1"/>
  <c r="J237" i="1" s="1"/>
  <c r="L237" i="1" l="1"/>
  <c r="N237" i="1" s="1"/>
  <c r="F238" i="1" s="1"/>
  <c r="M237" i="1"/>
  <c r="O237" i="1" s="1"/>
  <c r="G238" i="1" s="1"/>
  <c r="I238" i="1" l="1"/>
  <c r="K238" i="1" s="1"/>
  <c r="H238" i="1"/>
  <c r="J238" i="1" s="1"/>
  <c r="L238" i="1" l="1"/>
  <c r="N238" i="1" s="1"/>
  <c r="F239" i="1" s="1"/>
  <c r="M238" i="1"/>
  <c r="O238" i="1" s="1"/>
  <c r="G239" i="1" s="1"/>
  <c r="I239" i="1" l="1"/>
  <c r="K239" i="1" s="1"/>
  <c r="H239" i="1"/>
  <c r="J239" i="1" s="1"/>
  <c r="L239" i="1" l="1"/>
  <c r="N239" i="1" s="1"/>
  <c r="F240" i="1" s="1"/>
  <c r="M239" i="1"/>
  <c r="O239" i="1" s="1"/>
  <c r="G240" i="1" s="1"/>
  <c r="I240" i="1" l="1"/>
  <c r="K240" i="1" s="1"/>
  <c r="H240" i="1"/>
  <c r="J240" i="1" s="1"/>
  <c r="L240" i="1" l="1"/>
  <c r="N240" i="1" s="1"/>
  <c r="F241" i="1" s="1"/>
  <c r="M240" i="1"/>
  <c r="O240" i="1" s="1"/>
  <c r="G241" i="1" s="1"/>
  <c r="I241" i="1" l="1"/>
  <c r="K241" i="1" s="1"/>
  <c r="H241" i="1"/>
  <c r="J241" i="1" s="1"/>
  <c r="L241" i="1" l="1"/>
  <c r="N241" i="1" s="1"/>
  <c r="F242" i="1" s="1"/>
  <c r="M241" i="1"/>
  <c r="O241" i="1" s="1"/>
  <c r="G242" i="1" s="1"/>
  <c r="I242" i="1" l="1"/>
  <c r="K242" i="1" s="1"/>
  <c r="H242" i="1"/>
  <c r="J242" i="1" s="1"/>
  <c r="L242" i="1" l="1"/>
  <c r="N242" i="1" s="1"/>
  <c r="F243" i="1" s="1"/>
  <c r="M242" i="1"/>
  <c r="O242" i="1" s="1"/>
  <c r="G243" i="1" s="1"/>
  <c r="I243" i="1" l="1"/>
  <c r="K243" i="1" s="1"/>
  <c r="H243" i="1"/>
  <c r="J243" i="1" s="1"/>
  <c r="L243" i="1" l="1"/>
  <c r="N243" i="1" s="1"/>
  <c r="F244" i="1" s="1"/>
  <c r="M243" i="1"/>
  <c r="O243" i="1" s="1"/>
  <c r="G244" i="1" s="1"/>
  <c r="I244" i="1" l="1"/>
  <c r="K244" i="1" s="1"/>
  <c r="H244" i="1"/>
  <c r="J244" i="1" s="1"/>
  <c r="L244" i="1" l="1"/>
  <c r="N244" i="1" s="1"/>
  <c r="F245" i="1" s="1"/>
  <c r="M244" i="1"/>
  <c r="O244" i="1" s="1"/>
  <c r="G245" i="1" s="1"/>
  <c r="I245" i="1" l="1"/>
  <c r="K245" i="1" s="1"/>
  <c r="H245" i="1"/>
  <c r="J245" i="1" s="1"/>
  <c r="L245" i="1" l="1"/>
  <c r="N245" i="1" s="1"/>
  <c r="F246" i="1" s="1"/>
  <c r="M245" i="1"/>
  <c r="O245" i="1" s="1"/>
  <c r="G246" i="1" s="1"/>
  <c r="I246" i="1" l="1"/>
  <c r="K246" i="1" s="1"/>
  <c r="H246" i="1"/>
  <c r="J246" i="1" s="1"/>
  <c r="L246" i="1" l="1"/>
  <c r="N246" i="1" s="1"/>
  <c r="F247" i="1" s="1"/>
  <c r="M246" i="1"/>
  <c r="O246" i="1" s="1"/>
  <c r="G247" i="1" s="1"/>
  <c r="I247" i="1" l="1"/>
  <c r="K247" i="1" s="1"/>
  <c r="H247" i="1"/>
  <c r="J247" i="1" s="1"/>
  <c r="L247" i="1" l="1"/>
  <c r="N247" i="1" s="1"/>
  <c r="F248" i="1" s="1"/>
  <c r="M247" i="1"/>
  <c r="O247" i="1" s="1"/>
  <c r="G248" i="1" s="1"/>
  <c r="I248" i="1" l="1"/>
  <c r="K248" i="1" s="1"/>
  <c r="H248" i="1"/>
  <c r="J248" i="1" s="1"/>
  <c r="L248" i="1" l="1"/>
  <c r="N248" i="1" s="1"/>
  <c r="F249" i="1" s="1"/>
  <c r="M248" i="1"/>
  <c r="O248" i="1" s="1"/>
  <c r="G249" i="1" s="1"/>
  <c r="I249" i="1" l="1"/>
  <c r="K249" i="1" s="1"/>
  <c r="H249" i="1"/>
  <c r="J249" i="1" s="1"/>
  <c r="L249" i="1" l="1"/>
  <c r="N249" i="1" s="1"/>
  <c r="F250" i="1" s="1"/>
  <c r="M249" i="1"/>
  <c r="O249" i="1" s="1"/>
  <c r="G250" i="1" s="1"/>
  <c r="I250" i="1" l="1"/>
  <c r="K250" i="1" s="1"/>
  <c r="H250" i="1"/>
  <c r="J250" i="1" s="1"/>
  <c r="L250" i="1" l="1"/>
  <c r="N250" i="1" s="1"/>
  <c r="F251" i="1" s="1"/>
  <c r="M250" i="1"/>
  <c r="O250" i="1" s="1"/>
  <c r="G251" i="1" s="1"/>
</calcChain>
</file>

<file path=xl/sharedStrings.xml><?xml version="1.0" encoding="utf-8"?>
<sst xmlns="http://schemas.openxmlformats.org/spreadsheetml/2006/main" count="23" uniqueCount="23">
  <si>
    <t>x0</t>
  </si>
  <si>
    <t>y0</t>
  </si>
  <si>
    <t>tiempo</t>
  </si>
  <si>
    <t>Conejos</t>
  </si>
  <si>
    <t>Zorros</t>
  </si>
  <si>
    <t>mex=f</t>
  </si>
  <si>
    <t>mey=g</t>
  </si>
  <si>
    <t>xe</t>
  </si>
  <si>
    <t>ye</t>
  </si>
  <si>
    <t>mfx</t>
  </si>
  <si>
    <t>mfy</t>
  </si>
  <si>
    <t>mx</t>
  </si>
  <si>
    <t>my</t>
  </si>
  <si>
    <t>alfa</t>
  </si>
  <si>
    <t>gamma</t>
  </si>
  <si>
    <t>beta</t>
  </si>
  <si>
    <t>delta</t>
  </si>
  <si>
    <t>h</t>
  </si>
  <si>
    <t>Si se cambia h</t>
  </si>
  <si>
    <t>el tiempo total representado cambia,</t>
  </si>
  <si>
    <t>pues solo se calculan 250 valores</t>
  </si>
  <si>
    <t>tiempo total:</t>
  </si>
  <si>
    <t>unidades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</si>
</sst>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CE4D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4"/>
        <bgColor theme="4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3" borderId="1" xfId="0" applyFill="1" applyBorder="1"/>
    <xf numFmtId="0" fontId="0" fillId="2" borderId="2" xfId="0" applyFill="1" applyBorder="1"/>
    <xf numFmtId="0" fontId="0" fillId="2" borderId="4" xfId="0" applyFill="1" applyBorder="1"/>
    <xf numFmtId="0" fontId="0" fillId="3" borderId="2" xfId="0" applyFill="1" applyBorder="1"/>
    <xf numFmtId="0" fontId="0" fillId="3" borderId="5" xfId="0" applyFill="1" applyBorder="1"/>
    <xf numFmtId="0" fontId="0" fillId="2" borderId="6" xfId="0" applyFill="1" applyBorder="1"/>
    <xf numFmtId="0" fontId="0" fillId="2" borderId="1" xfId="0" applyFill="1" applyBorder="1"/>
    <xf numFmtId="0" fontId="0" fillId="2" borderId="3" xfId="0" applyFill="1" applyBorder="1"/>
    <xf numFmtId="0" fontId="0" fillId="3" borderId="6" xfId="0" applyFill="1" applyBorder="1"/>
    <xf numFmtId="0" fontId="1" fillId="5" borderId="7" xfId="0" applyFont="1" applyFill="1" applyBorder="1"/>
    <xf numFmtId="0" fontId="1" fillId="5" borderId="8" xfId="0" applyFont="1" applyFill="1" applyBorder="1"/>
    <xf numFmtId="0" fontId="0" fillId="0" borderId="7" xfId="0" applyFont="1" applyBorder="1"/>
    <xf numFmtId="0" fontId="0" fillId="0" borderId="8" xfId="0" applyFont="1" applyBorder="1"/>
    <xf numFmtId="0" fontId="0" fillId="0" borderId="9" xfId="0" applyFont="1" applyBorder="1"/>
    <xf numFmtId="0" fontId="0" fillId="0" borderId="0" xfId="0" applyFill="1" applyBorder="1"/>
    <xf numFmtId="0" fontId="0" fillId="4" borderId="10" xfId="0" applyFill="1" applyBorder="1"/>
    <xf numFmtId="0" fontId="0" fillId="4" borderId="11" xfId="0" applyFill="1" applyBorder="1"/>
    <xf numFmtId="0" fontId="2" fillId="0" borderId="0" xfId="0" applyFont="1"/>
    <xf numFmtId="0" fontId="0" fillId="0" borderId="0" xfId="0" applyAlignment="1">
      <alignment horizontal="right"/>
    </xf>
    <xf numFmtId="0" fontId="3" fillId="0" borderId="0" xfId="0" applyFont="1"/>
  </cellXfs>
  <cellStyles count="1"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border outline="0">
        <right style="thin">
          <color theme="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Hoja1!$F$1</c:f>
              <c:strCache>
                <c:ptCount val="1"/>
                <c:pt idx="0">
                  <c:v>Conejos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Hoja1!$F$2:$F$250</c:f>
              <c:numCache>
                <c:formatCode>General</c:formatCode>
                <c:ptCount val="249"/>
                <c:pt idx="0">
                  <c:v>25</c:v>
                </c:pt>
                <c:pt idx="1">
                  <c:v>18.116</c:v>
                </c:pt>
                <c:pt idx="2">
                  <c:v>12.376486340508976</c:v>
                </c:pt>
                <c:pt idx="3">
                  <c:v>8.329585954440045</c:v>
                </c:pt>
                <c:pt idx="4">
                  <c:v>5.7023606789917034</c:v>
                </c:pt>
                <c:pt idx="5">
                  <c:v>4.0422156799494449</c:v>
                </c:pt>
                <c:pt idx="6">
                  <c:v>2.9898402972264084</c:v>
                </c:pt>
                <c:pt idx="7">
                  <c:v>2.3107109874667926</c:v>
                </c:pt>
                <c:pt idx="8">
                  <c:v>1.8620600408836157</c:v>
                </c:pt>
                <c:pt idx="9">
                  <c:v>1.5585921572701698</c:v>
                </c:pt>
                <c:pt idx="10">
                  <c:v>1.3490635025596507</c:v>
                </c:pt>
                <c:pt idx="11">
                  <c:v>1.2021422640399093</c:v>
                </c:pt>
                <c:pt idx="12">
                  <c:v>1.0982236781045918</c:v>
                </c:pt>
                <c:pt idx="13">
                  <c:v>1.0247286221330527</c:v>
                </c:pt>
                <c:pt idx="14">
                  <c:v>0.97337962511043241</c:v>
                </c:pt>
                <c:pt idx="15">
                  <c:v>0.93859587475199469</c:v>
                </c:pt>
                <c:pt idx="16">
                  <c:v>0.91652788846277089</c:v>
                </c:pt>
                <c:pt idx="17">
                  <c:v>0.90446399730137994</c:v>
                </c:pt>
                <c:pt idx="18">
                  <c:v>0.90045726805386406</c:v>
                </c:pt>
                <c:pt idx="19">
                  <c:v>0.90308588124737321</c:v>
                </c:pt>
                <c:pt idx="20">
                  <c:v>0.91129601865493626</c:v>
                </c:pt>
                <c:pt idx="21">
                  <c:v>0.92429681574474998</c:v>
                </c:pt>
                <c:pt idx="22">
                  <c:v>0.94148881712146526</c:v>
                </c:pt>
                <c:pt idx="23">
                  <c:v>0.96241439428444564</c:v>
                </c:pt>
                <c:pt idx="24">
                  <c:v>0.9867228147238758</c:v>
                </c:pt>
                <c:pt idx="25">
                  <c:v>1.0141452478922885</c:v>
                </c:pt>
                <c:pt idx="26">
                  <c:v>1.0444766166791282</c:v>
                </c:pt>
                <c:pt idx="27">
                  <c:v>1.0775622352405134</c:v>
                </c:pt>
                <c:pt idx="28">
                  <c:v>1.113287841243265</c:v>
                </c:pt>
                <c:pt idx="29">
                  <c:v>1.151572068472857</c:v>
                </c:pt>
                <c:pt idx="30">
                  <c:v>1.1923606972709202</c:v>
                </c:pt>
                <c:pt idx="31">
                  <c:v>1.235622216942551</c:v>
                </c:pt>
                <c:pt idx="32">
                  <c:v>1.2813443686301893</c:v>
                </c:pt>
                <c:pt idx="33">
                  <c:v>1.3295314300207681</c:v>
                </c:pt>
                <c:pt idx="34">
                  <c:v>1.3802020681659712</c:v>
                </c:pt>
                <c:pt idx="35">
                  <c:v>1.4333876325540704</c:v>
                </c:pt>
                <c:pt idx="36">
                  <c:v>1.4891307933048403</c:v>
                </c:pt>
                <c:pt idx="37">
                  <c:v>1.5474844529597014</c:v>
                </c:pt>
                <c:pt idx="38">
                  <c:v>1.6085108775252528</c:v>
                </c:pt>
                <c:pt idx="39">
                  <c:v>1.6722810050674375</c:v>
                </c:pt>
                <c:pt idx="40">
                  <c:v>1.7388738995409512</c:v>
                </c:pt>
                <c:pt idx="41">
                  <c:v>1.8083763245801128</c:v>
                </c:pt>
                <c:pt idx="42">
                  <c:v>1.8808824173121061</c:v>
                </c:pt>
                <c:pt idx="43">
                  <c:v>1.956493446335305</c:v>
                </c:pt>
                <c:pt idx="44">
                  <c:v>2.0353176411595122</c:v>
                </c:pt>
                <c:pt idx="45">
                  <c:v>2.1174700828660487</c:v>
                </c:pt>
                <c:pt idx="46">
                  <c:v>2.2030726476843703</c:v>
                </c:pt>
                <c:pt idx="47">
                  <c:v>2.292253996723367</c:v>
                </c:pt>
                <c:pt idx="48">
                  <c:v>2.3851496063320581</c:v>
                </c:pt>
                <c:pt idx="49">
                  <c:v>2.4819018345648676</c:v>
                </c:pt>
                <c:pt idx="50">
                  <c:v>2.5826600200426872</c:v>
                </c:pt>
                <c:pt idx="51">
                  <c:v>2.6875806101716306</c:v>
                </c:pt>
                <c:pt idx="52">
                  <c:v>2.796827316236643</c:v>
                </c:pt>
                <c:pt idx="53">
                  <c:v>2.9105712933499728</c:v>
                </c:pt>
                <c:pt idx="54">
                  <c:v>3.0289913436228373</c:v>
                </c:pt>
                <c:pt idx="55">
                  <c:v>3.1522741412564539</c:v>
                </c:pt>
                <c:pt idx="56">
                  <c:v>3.2806144785270579</c:v>
                </c:pt>
                <c:pt idx="57">
                  <c:v>3.4142155318774297</c:v>
                </c:pt>
                <c:pt idx="58">
                  <c:v>3.5532891475319053</c:v>
                </c:pt>
                <c:pt idx="59">
                  <c:v>3.6980561462286001</c:v>
                </c:pt>
                <c:pt idx="60">
                  <c:v>3.8487466468163047</c:v>
                </c:pt>
                <c:pt idx="61">
                  <c:v>4.0056004085980543</c:v>
                </c:pt>
                <c:pt idx="62">
                  <c:v>4.1688671924218683</c:v>
                </c:pt>
                <c:pt idx="63">
                  <c:v>4.3388071406242359</c:v>
                </c:pt>
                <c:pt idx="64">
                  <c:v>4.5156911760256913</c:v>
                </c:pt>
                <c:pt idx="65">
                  <c:v>4.6998014202621547</c:v>
                </c:pt>
                <c:pt idx="66">
                  <c:v>4.8914316318119733</c:v>
                </c:pt>
                <c:pt idx="67">
                  <c:v>5.0908876641481182</c:v>
                </c:pt>
                <c:pt idx="68">
                  <c:v>5.2984879445086568</c:v>
                </c:pt>
                <c:pt idx="69">
                  <c:v>5.5145639738372907</c:v>
                </c:pt>
                <c:pt idx="70">
                  <c:v>5.7394608484999852</c:v>
                </c:pt>
                <c:pt idx="71">
                  <c:v>5.9735378044339074</c:v>
                </c:pt>
                <c:pt idx="72">
                  <c:v>6.217168784431335</c:v>
                </c:pt>
                <c:pt idx="73">
                  <c:v>6.4707430293038577</c:v>
                </c:pt>
                <c:pt idx="74">
                  <c:v>6.7346656937109204</c:v>
                </c:pt>
                <c:pt idx="75">
                  <c:v>7.0093584874710793</c:v>
                </c:pt>
                <c:pt idx="76">
                  <c:v>7.2952603432034921</c:v>
                </c:pt>
                <c:pt idx="77">
                  <c:v>7.5928281111698981</c:v>
                </c:pt>
                <c:pt idx="78">
                  <c:v>7.9025372822019744</c:v>
                </c:pt>
                <c:pt idx="79">
                  <c:v>8.2248827396029132</c:v>
                </c:pt>
                <c:pt idx="80">
                  <c:v>8.5603795409019039</c:v>
                </c:pt>
                <c:pt idx="81">
                  <c:v>8.9095637303110138</c:v>
                </c:pt>
                <c:pt idx="82">
                  <c:v>9.2729931826789418</c:v>
                </c:pt>
                <c:pt idx="83">
                  <c:v>9.6512484796457194</c:v>
                </c:pt>
                <c:pt idx="84">
                  <c:v>10.044933818563315</c:v>
                </c:pt>
                <c:pt idx="85">
                  <c:v>10.454677954540401</c:v>
                </c:pt>
                <c:pt idx="86">
                  <c:v>10.881135175668431</c:v>
                </c:pt>
                <c:pt idx="87">
                  <c:v>11.324986311052442</c:v>
                </c:pt>
                <c:pt idx="88">
                  <c:v>11.786939770648342</c:v>
                </c:pt>
                <c:pt idx="89">
                  <c:v>12.267732615018847</c:v>
                </c:pt>
                <c:pt idx="90">
                  <c:v>12.768131651845076</c:v>
                </c:pt>
                <c:pt idx="91">
                  <c:v>13.288934554196665</c:v>
                </c:pt>
                <c:pt idx="92">
                  <c:v>13.830970992911075</c:v>
                </c:pt>
                <c:pt idx="93">
                  <c:v>14.39510377157236</c:v>
                </c:pt>
                <c:pt idx="94">
                  <c:v>14.9822299469177</c:v>
                </c:pt>
                <c:pt idx="95">
                  <c:v>15.593281909123929</c:v>
                </c:pt>
                <c:pt idx="96">
                  <c:v>16.229228383918652</c:v>
                </c:pt>
                <c:pt idx="97">
                  <c:v>16.891075299594107</c:v>
                </c:pt>
                <c:pt idx="98">
                  <c:v>17.579866433237491</c:v>
                </c:pt>
                <c:pt idx="99">
                  <c:v>18.29668370613776</c:v>
                </c:pt>
                <c:pt idx="100">
                  <c:v>19.042646929121361</c:v>
                </c:pt>
                <c:pt idx="101">
                  <c:v>19.818912689236345</c:v>
                </c:pt>
                <c:pt idx="102">
                  <c:v>20.626671894241554</c:v>
                </c:pt>
                <c:pt idx="103">
                  <c:v>21.467145207600666</c:v>
                </c:pt>
                <c:pt idx="104">
                  <c:v>22.341575140067054</c:v>
                </c:pt>
                <c:pt idx="105">
                  <c:v>23.251212785598646</c:v>
                </c:pt>
                <c:pt idx="106">
                  <c:v>24.197295871778643</c:v>
                </c:pt>
                <c:pt idx="107">
                  <c:v>25.181012530747303</c:v>
                </c:pt>
                <c:pt idx="108">
                  <c:v>26.203441245662873</c:v>
                </c:pt>
                <c:pt idx="109">
                  <c:v>27.265450425717361</c:v>
                </c:pt>
                <c:pt idx="110">
                  <c:v>28.367528461243481</c:v>
                </c:pt>
                <c:pt idx="111">
                  <c:v>29.509492090047473</c:v>
                </c:pt>
                <c:pt idx="112">
                  <c:v>30.689978264222809</c:v>
                </c:pt>
                <c:pt idx="113">
                  <c:v>31.905544782308674</c:v>
                </c:pt>
                <c:pt idx="114">
                  <c:v>33.149053970831659</c:v>
                </c:pt>
                <c:pt idx="115">
                  <c:v>34.406728375721322</c:v>
                </c:pt>
                <c:pt idx="116">
                  <c:v>35.652735714934799</c:v>
                </c:pt>
                <c:pt idx="117">
                  <c:v>36.83921232249164</c:v>
                </c:pt>
                <c:pt idx="118">
                  <c:v>37.878133550007554</c:v>
                </c:pt>
                <c:pt idx="119">
                  <c:v>38.609846408159967</c:v>
                </c:pt>
                <c:pt idx="120">
                  <c:v>38.754703525044874</c:v>
                </c:pt>
                <c:pt idx="121">
                  <c:v>37.861759302731862</c:v>
                </c:pt>
                <c:pt idx="122">
                  <c:v>35.332143550212045</c:v>
                </c:pt>
                <c:pt idx="123">
                  <c:v>30.709599924277715</c:v>
                </c:pt>
                <c:pt idx="124">
                  <c:v>24.334443463643801</c:v>
                </c:pt>
                <c:pt idx="125">
                  <c:v>17.635906843500361</c:v>
                </c:pt>
                <c:pt idx="126">
                  <c:v>12.097186114802223</c:v>
                </c:pt>
                <c:pt idx="127">
                  <c:v>8.1926550772751057</c:v>
                </c:pt>
                <c:pt idx="128">
                  <c:v>5.6476689072103419</c:v>
                </c:pt>
                <c:pt idx="129">
                  <c:v>4.0305518758488486</c:v>
                </c:pt>
                <c:pt idx="130">
                  <c:v>2.9995188802151489</c:v>
                </c:pt>
                <c:pt idx="131">
                  <c:v>2.33057455239818</c:v>
                </c:pt>
                <c:pt idx="132">
                  <c:v>1.8865698206116619</c:v>
                </c:pt>
                <c:pt idx="133">
                  <c:v>1.5850663051544041</c:v>
                </c:pt>
                <c:pt idx="134">
                  <c:v>1.3762464618411365</c:v>
                </c:pt>
                <c:pt idx="135">
                  <c:v>1.2294863551569384</c:v>
                </c:pt>
                <c:pt idx="136">
                  <c:v>1.1255311697228088</c:v>
                </c:pt>
                <c:pt idx="137">
                  <c:v>1.0519729967803177</c:v>
                </c:pt>
                <c:pt idx="138">
                  <c:v>1.000615883750817</c:v>
                </c:pt>
                <c:pt idx="139">
                  <c:v>0.96591542042601219</c:v>
                </c:pt>
                <c:pt idx="140">
                  <c:v>0.94403595853404354</c:v>
                </c:pt>
                <c:pt idx="141">
                  <c:v>0.93226860832960046</c:v>
                </c:pt>
                <c:pt idx="142">
                  <c:v>0.92866407241655802</c:v>
                </c:pt>
                <c:pt idx="143">
                  <c:v>0.93179605675089228</c:v>
                </c:pt>
                <c:pt idx="144">
                  <c:v>0.94060569586322595</c:v>
                </c:pt>
                <c:pt idx="145">
                  <c:v>0.9542972611396805</c:v>
                </c:pt>
                <c:pt idx="146">
                  <c:v>0.97226696287408831</c:v>
                </c:pt>
                <c:pt idx="147">
                  <c:v>0.9940535021521737</c:v>
                </c:pt>
                <c:pt idx="148">
                  <c:v>1.0193031661764855</c:v>
                </c:pt>
                <c:pt idx="149">
                  <c:v>1.0477448082870562</c:v>
                </c:pt>
                <c:pt idx="150">
                  <c:v>1.0791716508430966</c:v>
                </c:pt>
                <c:pt idx="151">
                  <c:v>1.1134278672346709</c:v>
                </c:pt>
                <c:pt idx="152">
                  <c:v>1.1503985588630141</c:v>
                </c:pt>
                <c:pt idx="153">
                  <c:v>1.1900021767006725</c:v>
                </c:pt>
                <c:pt idx="154">
                  <c:v>1.2321847263632277</c:v>
                </c:pt>
                <c:pt idx="155">
                  <c:v>1.2769152911573196</c:v>
                </c:pt>
                <c:pt idx="156">
                  <c:v>1.3241825413610495</c:v>
                </c:pt>
                <c:pt idx="157">
                  <c:v>1.3739919906104623</c:v>
                </c:pt>
                <c:pt idx="158">
                  <c:v>1.426363825093242</c:v>
                </c:pt>
                <c:pt idx="159">
                  <c:v>1.4813311771092894</c:v>
                </c:pt>
                <c:pt idx="160">
                  <c:v>1.5389387473317682</c:v>
                </c:pt>
                <c:pt idx="161">
                  <c:v>1.5992417037605176</c:v>
                </c:pt>
                <c:pt idx="162">
                  <c:v>1.6623048026073597</c:v>
                </c:pt>
                <c:pt idx="163">
                  <c:v>1.7282016890510763</c:v>
                </c:pt>
                <c:pt idx="164">
                  <c:v>1.7970143452409855</c:v>
                </c:pt>
                <c:pt idx="165">
                  <c:v>1.8688326600170702</c:v>
                </c:pt>
                <c:pt idx="166">
                  <c:v>1.9437541001903047</c:v>
                </c:pt>
                <c:pt idx="167">
                  <c:v>2.0218834673436912</c:v>
                </c:pt>
                <c:pt idx="168">
                  <c:v>2.1033327272984055</c:v>
                </c:pt>
                <c:pt idx="169">
                  <c:v>2.188220901875721</c:v>
                </c:pt>
                <c:pt idx="170">
                  <c:v>2.276674014545387</c:v>
                </c:pt>
                <c:pt idx="171">
                  <c:v>2.368825083110532</c:v>
                </c:pt>
                <c:pt idx="172">
                  <c:v>2.4648141538308854</c:v>
                </c:pt>
                <c:pt idx="173">
                  <c:v>2.564788372399402</c:v>
                </c:pt>
                <c:pt idx="174">
                  <c:v>2.6689020880142671</c:v>
                </c:pt>
                <c:pt idx="175">
                  <c:v>2.7773169874682266</c:v>
                </c:pt>
                <c:pt idx="176">
                  <c:v>2.8902022567403418</c:v>
                </c:pt>
                <c:pt idx="177">
                  <c:v>3.007734768044894</c:v>
                </c:pt>
                <c:pt idx="178">
                  <c:v>3.1300992906863145</c:v>
                </c:pt>
                <c:pt idx="179">
                  <c:v>3.2574887244018953</c:v>
                </c:pt>
                <c:pt idx="180">
                  <c:v>3.3901043541568523</c:v>
                </c:pt>
                <c:pt idx="181">
                  <c:v>3.5281561255980134</c:v>
                </c:pt>
                <c:pt idx="182">
                  <c:v>3.6718629405801804</c:v>
                </c:pt>
                <c:pt idx="183">
                  <c:v>3.8214529723588702</c:v>
                </c:pt>
                <c:pt idx="184">
                  <c:v>3.9771640001994202</c:v>
                </c:pt>
                <c:pt idx="185">
                  <c:v>4.1392437632892021</c:v>
                </c:pt>
                <c:pt idx="186">
                  <c:v>4.3079503339601333</c:v>
                </c:pt>
                <c:pt idx="187">
                  <c:v>4.4835525103354099</c:v>
                </c:pt>
                <c:pt idx="188">
                  <c:v>4.6663302286095965</c:v>
                </c:pt>
                <c:pt idx="189">
                  <c:v>4.8565749952566595</c:v>
                </c:pt>
                <c:pt idx="190">
                  <c:v>5.0545903395377163</c:v>
                </c:pt>
                <c:pt idx="191">
                  <c:v>5.2606922867503787</c:v>
                </c:pt>
                <c:pt idx="192">
                  <c:v>5.4752098527255004</c:v>
                </c:pt>
                <c:pt idx="193">
                  <c:v>5.6984855601357056</c:v>
                </c:pt>
                <c:pt idx="194">
                  <c:v>5.930875977233697</c:v>
                </c:pt>
                <c:pt idx="195">
                  <c:v>6.1727522796873844</c:v>
                </c:pt>
                <c:pt idx="196">
                  <c:v>6.4245008362233929</c:v>
                </c:pt>
                <c:pt idx="197">
                  <c:v>6.6865238188303051</c:v>
                </c:pt>
                <c:pt idx="198">
                  <c:v>6.9592398383076475</c:v>
                </c:pt>
                <c:pt idx="199">
                  <c:v>7.243084605975243</c:v>
                </c:pt>
                <c:pt idx="200">
                  <c:v>7.5385116223789064</c:v>
                </c:pt>
                <c:pt idx="201">
                  <c:v>7.8459928938405703</c:v>
                </c:pt>
                <c:pt idx="202">
                  <c:v>8.1660196777011578</c:v>
                </c:pt>
                <c:pt idx="203">
                  <c:v>8.499103257089061</c:v>
                </c:pt>
                <c:pt idx="204">
                  <c:v>8.8457757460105721</c:v>
                </c:pt>
                <c:pt idx="205">
                  <c:v>9.2065909254937832</c:v>
                </c:pt>
                <c:pt idx="206">
                  <c:v>9.5821251114138537</c:v>
                </c:pt>
                <c:pt idx="207">
                  <c:v>9.9729780544708309</c:v>
                </c:pt>
                <c:pt idx="208">
                  <c:v>10.379773872560897</c:v>
                </c:pt>
                <c:pt idx="209">
                  <c:v>10.803162015449166</c:v>
                </c:pt>
                <c:pt idx="210">
                  <c:v>11.24381826117572</c:v>
                </c:pt>
                <c:pt idx="211">
                  <c:v>11.70244574294701</c:v>
                </c:pt>
                <c:pt idx="212">
                  <c:v>12.17977600429605</c:v>
                </c:pt>
                <c:pt idx="213">
                  <c:v>12.676570078910984</c:v>
                </c:pt>
                <c:pt idx="214">
                  <c:v>13.19361958954681</c:v>
                </c:pt>
                <c:pt idx="215">
                  <c:v>13.731747857572566</c:v>
                </c:pt>
                <c:pt idx="216">
                  <c:v>14.291811010549949</c:v>
                </c:pt>
                <c:pt idx="217">
                  <c:v>14.874699069157275</c:v>
                </c:pt>
                <c:pt idx="218">
                  <c:v>15.481336985795458</c:v>
                </c:pt>
                <c:pt idx="219">
                  <c:v>16.112685593836915</c:v>
                </c:pt>
                <c:pt idx="220">
                  <c:v>16.769742406347227</c:v>
                </c:pt>
                <c:pt idx="221">
                  <c:v>17.453542172485871</c:v>
                </c:pt>
                <c:pt idx="222">
                  <c:v>18.165157052680385</c:v>
                </c:pt>
                <c:pt idx="223">
                  <c:v>18.905696200330915</c:v>
                </c:pt>
                <c:pt idx="224">
                  <c:v>19.676304422227375</c:v>
                </c:pt>
                <c:pt idx="225">
                  <c:v>20.478159405378769</c:v>
                </c:pt>
                <c:pt idx="226">
                  <c:v>21.312466699546206</c:v>
                </c:pt>
                <c:pt idx="227">
                  <c:v>22.180451155414065</c:v>
                </c:pt>
                <c:pt idx="228">
                  <c:v>23.083342704399286</c:v>
                </c:pt>
                <c:pt idx="229">
                  <c:v>24.022352992459371</c:v>
                </c:pt>
                <c:pt idx="230">
                  <c:v>24.998637027253459</c:v>
                </c:pt>
                <c:pt idx="231">
                  <c:v>26.013229905893809</c:v>
                </c:pt>
                <c:pt idx="232">
                  <c:v>27.066941464623675</c:v>
                </c:pt>
                <c:pt idx="233">
                  <c:v>28.160178737975166</c:v>
                </c:pt>
                <c:pt idx="234">
                  <c:v>29.292642551749609</c:v>
                </c:pt>
                <c:pt idx="235">
                  <c:v>30.462801133512187</c:v>
                </c:pt>
                <c:pt idx="236">
                  <c:v>31.666962642173115</c:v>
                </c:pt>
                <c:pt idx="237">
                  <c:v>32.897616512283243</c:v>
                </c:pt>
                <c:pt idx="238">
                  <c:v>34.140428505106001</c:v>
                </c:pt>
                <c:pt idx="239">
                  <c:v>35.3687487715288</c:v>
                </c:pt>
                <c:pt idx="240">
                  <c:v>36.533569551153313</c:v>
                </c:pt>
                <c:pt idx="241">
                  <c:v>37.545449554703943</c:v>
                </c:pt>
                <c:pt idx="242">
                  <c:v>38.24355195124965</c:v>
                </c:pt>
                <c:pt idx="243">
                  <c:v>38.349065924757937</c:v>
                </c:pt>
                <c:pt idx="244">
                  <c:v>37.418438536081858</c:v>
                </c:pt>
                <c:pt idx="245">
                  <c:v>34.874161468091387</c:v>
                </c:pt>
                <c:pt idx="246">
                  <c:v>30.295548949036743</c:v>
                </c:pt>
                <c:pt idx="247">
                  <c:v>24.040277424677448</c:v>
                </c:pt>
                <c:pt idx="248">
                  <c:v>17.491185718474551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17-4964-B3C3-EFC4D27456F8}"/>
            </c:ext>
          </c:extLst>
        </c:ser>
        <c:ser>
          <c:idx val="1"/>
          <c:order val="1"/>
          <c:tx>
            <c:strRef>
              <c:f>Hoja1!$G$1</c:f>
              <c:strCache>
                <c:ptCount val="1"/>
                <c:pt idx="0">
                  <c:v>Zorros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Hoja1!$G$2:$G$250</c:f>
              <c:numCache>
                <c:formatCode>General</c:formatCode>
                <c:ptCount val="249"/>
                <c:pt idx="0">
                  <c:v>8</c:v>
                </c:pt>
                <c:pt idx="1">
                  <c:v>10.032</c:v>
                </c:pt>
                <c:pt idx="2">
                  <c:v>11.029387920945512</c:v>
                </c:pt>
                <c:pt idx="3">
                  <c:v>10.992416444081552</c:v>
                </c:pt>
                <c:pt idx="4">
                  <c:v>10.277568209058474</c:v>
                </c:pt>
                <c:pt idx="5">
                  <c:v>9.233351226806132</c:v>
                </c:pt>
                <c:pt idx="6">
                  <c:v>8.0904212241555715</c:v>
                </c:pt>
                <c:pt idx="7">
                  <c:v>6.9766490389967561</c:v>
                </c:pt>
                <c:pt idx="8">
                  <c:v>5.9536257423969881</c:v>
                </c:pt>
                <c:pt idx="9">
                  <c:v>5.0450866547823745</c:v>
                </c:pt>
                <c:pt idx="10">
                  <c:v>4.2546589063021765</c:v>
                </c:pt>
                <c:pt idx="11">
                  <c:v>3.5760262857686738</c:v>
                </c:pt>
                <c:pt idx="12">
                  <c:v>2.9985072078793289</c:v>
                </c:pt>
                <c:pt idx="13">
                  <c:v>2.5100239256049681</c:v>
                </c:pt>
                <c:pt idx="14">
                  <c:v>2.0986255573377637</c:v>
                </c:pt>
                <c:pt idx="15">
                  <c:v>1.7532191540886413</c:v>
                </c:pt>
                <c:pt idx="16">
                  <c:v>1.4638717011048854</c:v>
                </c:pt>
                <c:pt idx="17">
                  <c:v>1.2218838792372764</c:v>
                </c:pt>
                <c:pt idx="18">
                  <c:v>1.0197468511969054</c:v>
                </c:pt>
                <c:pt idx="19">
                  <c:v>0.851043667340042</c:v>
                </c:pt>
                <c:pt idx="20">
                  <c:v>0.71032913324377978</c:v>
                </c:pt>
                <c:pt idx="21">
                  <c:v>0.59300636122901007</c:v>
                </c:pt>
                <c:pt idx="22">
                  <c:v>0.49520939722126267</c:v>
                </c:pt>
                <c:pt idx="23">
                  <c:v>0.41369632714614157</c:v>
                </c:pt>
                <c:pt idx="24">
                  <c:v>0.34575447816326438</c:v>
                </c:pt>
                <c:pt idx="25">
                  <c:v>0.28911780773348555</c:v>
                </c:pt>
                <c:pt idx="26">
                  <c:v>0.24189578312313553</c:v>
                </c:pt>
                <c:pt idx="27">
                  <c:v>0.20251268508658371</c:v>
                </c:pt>
                <c:pt idx="28">
                  <c:v>0.16965614031667386</c:v>
                </c:pt>
                <c:pt idx="29">
                  <c:v>0.14223369072254277</c:v>
                </c:pt>
                <c:pt idx="30">
                  <c:v>0.11933628056126321</c:v>
                </c:pt>
                <c:pt idx="31">
                  <c:v>0.1002076479110678</c:v>
                </c:pt>
                <c:pt idx="32">
                  <c:v>8.4218723558324951E-2</c:v>
                </c:pt>
                <c:pt idx="33">
                  <c:v>7.0846256093397647E-2</c:v>
                </c:pt>
                <c:pt idx="34">
                  <c:v>5.9654990518386991E-2</c:v>
                </c:pt>
                <c:pt idx="35">
                  <c:v>5.0282825962517791E-2</c:v>
                </c:pt>
                <c:pt idx="36">
                  <c:v>4.2428465143907752E-2</c:v>
                </c:pt>
                <c:pt idx="37">
                  <c:v>3.5841144092492283E-2</c:v>
                </c:pt>
                <c:pt idx="38">
                  <c:v>3.0312096041623309E-2</c:v>
                </c:pt>
                <c:pt idx="39">
                  <c:v>2.5667459277665412E-2</c:v>
                </c:pt>
                <c:pt idx="40">
                  <c:v>2.1762386183268444E-2</c:v>
                </c:pt>
                <c:pt idx="41">
                  <c:v>1.8476150792552735E-2</c:v>
                </c:pt>
                <c:pt idx="42">
                  <c:v>1.5708085904540512E-2</c:v>
                </c:pt>
                <c:pt idx="43">
                  <c:v>1.3374209093080852E-2</c:v>
                </c:pt>
                <c:pt idx="44">
                  <c:v>1.1404420623605601E-2</c:v>
                </c:pt>
                <c:pt idx="45">
                  <c:v>9.7401760533846332E-3</c:v>
                </c:pt>
                <c:pt idx="46">
                  <c:v>8.3325527697342451E-3</c:v>
                </c:pt>
                <c:pt idx="47">
                  <c:v>7.1406434386230974E-3</c:v>
                </c:pt>
                <c:pt idx="48">
                  <c:v>6.1302207441748325E-3</c:v>
                </c:pt>
                <c:pt idx="49">
                  <c:v>5.2726272783653579E-3</c:v>
                </c:pt>
                <c:pt idx="50">
                  <c:v>4.5438523105167678E-3</c:v>
                </c:pt>
                <c:pt idx="51">
                  <c:v>3.923763697344494E-3</c:v>
                </c:pt>
                <c:pt idx="52">
                  <c:v>3.3954686118610813E-3</c:v>
                </c:pt>
                <c:pt idx="53">
                  <c:v>2.9447812618124802E-3</c:v>
                </c:pt>
                <c:pt idx="54">
                  <c:v>2.5597794926594114E-3</c:v>
                </c:pt>
                <c:pt idx="55">
                  <c:v>2.2304352572587458E-3</c:v>
                </c:pt>
                <c:pt idx="56">
                  <c:v>1.9483064931574241E-3</c:v>
                </c:pt>
                <c:pt idx="57">
                  <c:v>1.7062800691790329E-3</c:v>
                </c:pt>
                <c:pt idx="58">
                  <c:v>1.4983572207950577E-3</c:v>
                </c:pt>
                <c:pt idx="59">
                  <c:v>1.3194743508710928E-3</c:v>
                </c:pt>
                <c:pt idx="60">
                  <c:v>1.1653532803661544E-3</c:v>
                </c:pt>
                <c:pt idx="61">
                  <c:v>1.0323760352058857E-3</c:v>
                </c:pt>
                <c:pt idx="62">
                  <c:v>9.1748008627774626E-4</c:v>
                </c:pt>
                <c:pt idx="63">
                  <c:v>8.1807064865496465E-4</c:v>
                </c:pt>
                <c:pt idx="64">
                  <c:v>7.319472180512441E-4</c:v>
                </c:pt>
                <c:pt idx="65">
                  <c:v>6.5724199726932238E-4</c:v>
                </c:pt>
                <c:pt idx="66">
                  <c:v>5.9236825970603046E-4</c:v>
                </c:pt>
                <c:pt idx="67">
                  <c:v>5.3597702462683874E-4</c:v>
                </c:pt>
                <c:pt idx="68">
                  <c:v>4.8692069137148774E-4</c:v>
                </c:pt>
                <c:pt idx="69">
                  <c:v>4.4422250639269056E-4</c:v>
                </c:pt>
                <c:pt idx="70">
                  <c:v>4.0705092594316096E-4</c:v>
                </c:pt>
                <c:pt idx="71">
                  <c:v>3.746980948651778E-4</c:v>
                </c:pt>
                <c:pt idx="72">
                  <c:v>3.4656179376334141E-4</c:v>
                </c:pt>
                <c:pt idx="73">
                  <c:v>3.2213031742507132E-4</c:v>
                </c:pt>
                <c:pt idx="74">
                  <c:v>3.0096984054159466E-4</c:v>
                </c:pt>
                <c:pt idx="75">
                  <c:v>2.8271390584354208E-4</c:v>
                </c:pt>
                <c:pt idx="76">
                  <c:v>2.6705473751840856E-4</c:v>
                </c:pt>
                <c:pt idx="77">
                  <c:v>2.5373614170690073E-4</c:v>
                </c:pt>
                <c:pt idx="78">
                  <c:v>2.4254780824439458E-4</c:v>
                </c:pt>
                <c:pt idx="79">
                  <c:v>2.3332087577739288E-4</c:v>
                </c:pt>
                <c:pt idx="80">
                  <c:v>2.2592466811605151E-4</c:v>
                </c:pt>
                <c:pt idx="81">
                  <c:v>2.202645555228817E-4</c:v>
                </c:pt>
                <c:pt idx="82">
                  <c:v>2.1628094328138931E-4</c:v>
                </c:pt>
                <c:pt idx="83">
                  <c:v>2.1394944464246435E-4</c:v>
                </c:pt>
                <c:pt idx="84">
                  <c:v>2.1328236037634581E-4</c:v>
                </c:pt>
                <c:pt idx="85">
                  <c:v>2.1433166839031809E-4</c:v>
                </c:pt>
                <c:pt idx="86">
                  <c:v>2.1719383212450932E-4</c:v>
                </c:pt>
                <c:pt idx="87">
                  <c:v>2.2201687690072351E-4</c:v>
                </c:pt>
                <c:pt idx="88">
                  <c:v>2.290103751579782E-4</c:v>
                </c:pt>
                <c:pt idx="89">
                  <c:v>2.3845924800547597E-4</c:v>
                </c:pt>
                <c:pt idx="90">
                  <c:v>2.5074266632902807E-4</c:v>
                </c:pt>
                <c:pt idx="91">
                  <c:v>2.6635987133620965E-4</c:v>
                </c:pt>
                <c:pt idx="92">
                  <c:v>2.8596550954748613E-4</c:v>
                </c:pt>
                <c:pt idx="93">
                  <c:v>3.1041820897034528E-4</c:v>
                </c:pt>
                <c:pt idx="94">
                  <c:v>3.4084779316825067E-4</c:v>
                </c:pt>
                <c:pt idx="95">
                  <c:v>3.7874902037027925E-4</c:v>
                </c:pt>
                <c:pt idx="96">
                  <c:v>4.2611348887575682E-4</c:v>
                </c:pt>
                <c:pt idx="97">
                  <c:v>4.8561707158331879E-4</c:v>
                </c:pt>
                <c:pt idx="98">
                  <c:v>5.6088906187043853E-4</c:v>
                </c:pt>
                <c:pt idx="99">
                  <c:v>6.5690296714387367E-4</c:v>
                </c:pt>
                <c:pt idx="100">
                  <c:v>7.8055059651114709E-4</c:v>
                </c:pt>
                <c:pt idx="101">
                  <c:v>9.4149578711548237E-4</c:v>
                </c:pt>
                <c:pt idx="102">
                  <c:v>1.1534602885273138E-3</c:v>
                </c:pt>
                <c:pt idx="103">
                  <c:v>1.4361864869695878E-3</c:v>
                </c:pt>
                <c:pt idx="104">
                  <c:v>1.8184749439086854E-3</c:v>
                </c:pt>
                <c:pt idx="105">
                  <c:v>2.342953318537803E-3</c:v>
                </c:pt>
                <c:pt idx="106">
                  <c:v>3.073675842640065E-3</c:v>
                </c:pt>
                <c:pt idx="107">
                  <c:v>4.1084213458501594E-3</c:v>
                </c:pt>
                <c:pt idx="108">
                  <c:v>5.598913570516899E-3</c:v>
                </c:pt>
                <c:pt idx="109">
                  <c:v>7.7846145854184867E-3</c:v>
                </c:pt>
                <c:pt idx="110">
                  <c:v>1.1050152426268263E-2</c:v>
                </c:pt>
                <c:pt idx="111">
                  <c:v>1.6024573964623288E-2</c:v>
                </c:pt>
                <c:pt idx="112">
                  <c:v>2.3755797307519616E-2</c:v>
                </c:pt>
                <c:pt idx="113">
                  <c:v>3.6022295572137444E-2</c:v>
                </c:pt>
                <c:pt idx="114">
                  <c:v>5.5898455351866154E-2</c:v>
                </c:pt>
                <c:pt idx="115">
                  <c:v>8.8793077756635239E-2</c:v>
                </c:pt>
                <c:pt idx="116">
                  <c:v>0.1443717226791762</c:v>
                </c:pt>
                <c:pt idx="117">
                  <c:v>0.24010892490703514</c:v>
                </c:pt>
                <c:pt idx="118">
                  <c:v>0.40771961924821987</c:v>
                </c:pt>
                <c:pt idx="119">
                  <c:v>0.70412280347426737</c:v>
                </c:pt>
                <c:pt idx="120">
                  <c:v>1.2273464312258087</c:v>
                </c:pt>
                <c:pt idx="121">
                  <c:v>2.129335063717356</c:v>
                </c:pt>
                <c:pt idx="122">
                  <c:v>3.5897536263062677</c:v>
                </c:pt>
                <c:pt idx="123">
                  <c:v>5.6712446579197167</c:v>
                </c:pt>
                <c:pt idx="124">
                  <c:v>8.0464867174246013</c:v>
                </c:pt>
                <c:pt idx="125">
                  <c:v>9.9738738023635154</c:v>
                </c:pt>
                <c:pt idx="126">
                  <c:v>10.885553439701011</c:v>
                </c:pt>
                <c:pt idx="127">
                  <c:v>10.809158977845902</c:v>
                </c:pt>
                <c:pt idx="128">
                  <c:v>10.090599903608219</c:v>
                </c:pt>
                <c:pt idx="129">
                  <c:v>9.0612908007528787</c:v>
                </c:pt>
                <c:pt idx="130">
                  <c:v>7.940345406378519</c:v>
                </c:pt>
                <c:pt idx="131">
                  <c:v>6.8495842639867899</c:v>
                </c:pt>
                <c:pt idx="132">
                  <c:v>5.8478928629589788</c:v>
                </c:pt>
                <c:pt idx="133">
                  <c:v>4.9580320300408403</c:v>
                </c:pt>
                <c:pt idx="134">
                  <c:v>4.1834703960896071</c:v>
                </c:pt>
                <c:pt idx="135">
                  <c:v>3.5180832387631309</c:v>
                </c:pt>
                <c:pt idx="136">
                  <c:v>2.9515063253359561</c:v>
                </c:pt>
                <c:pt idx="137">
                  <c:v>2.4720022794287555</c:v>
                </c:pt>
                <c:pt idx="138">
                  <c:v>2.0679395236303959</c:v>
                </c:pt>
                <c:pt idx="139">
                  <c:v>1.7285070935462901</c:v>
                </c:pt>
                <c:pt idx="140">
                  <c:v>1.4440132022562997</c:v>
                </c:pt>
                <c:pt idx="141">
                  <c:v>1.205961153576415</c:v>
                </c:pt>
                <c:pt idx="142">
                  <c:v>1.0070104221558791</c:v>
                </c:pt>
                <c:pt idx="143">
                  <c:v>0.84088288251889909</c:v>
                </c:pt>
                <c:pt idx="144">
                  <c:v>0.70224730841715954</c:v>
                </c:pt>
                <c:pt idx="145">
                  <c:v>0.586600075695769</c:v>
                </c:pt>
                <c:pt idx="146">
                  <c:v>0.49015137730108627</c:v>
                </c:pt>
                <c:pt idx="147">
                  <c:v>0.4097213666121825</c:v>
                </c:pt>
                <c:pt idx="148">
                  <c:v>0.34264789615120828</c:v>
                </c:pt>
                <c:pt idx="149">
                  <c:v>0.28670600937367224</c:v>
                </c:pt>
                <c:pt idx="150">
                  <c:v>0.24003855313866468</c:v>
                </c:pt>
                <c:pt idx="151">
                  <c:v>0.20109690433114108</c:v>
                </c:pt>
                <c:pt idx="152">
                  <c:v>0.16859066767543879</c:v>
                </c:pt>
                <c:pt idx="153">
                  <c:v>0.14144519766912025</c:v>
                </c:pt>
                <c:pt idx="154">
                  <c:v>0.11876586343863049</c:v>
                </c:pt>
                <c:pt idx="155">
                  <c:v>9.9808074481379072E-2</c:v>
                </c:pt>
                <c:pt idx="156">
                  <c:v>8.3952196416908251E-2</c:v>
                </c:pt>
                <c:pt idx="157">
                  <c:v>7.0682597002193745E-2</c:v>
                </c:pt>
                <c:pt idx="158">
                  <c:v>5.9570167335686666E-2</c:v>
                </c:pt>
                <c:pt idx="159">
                  <c:v>5.025775828295985E-2</c:v>
                </c:pt>
                <c:pt idx="160">
                  <c:v>4.244805657165035E-2</c:v>
                </c:pt>
                <c:pt idx="161">
                  <c:v>3.5893498718329767E-2</c:v>
                </c:pt>
                <c:pt idx="162">
                  <c:v>3.0387884570217735E-2</c:v>
                </c:pt>
                <c:pt idx="163">
                  <c:v>2.5759406675401199E-2</c:v>
                </c:pt>
                <c:pt idx="164">
                  <c:v>2.186485795521545E-2</c:v>
                </c:pt>
                <c:pt idx="165">
                  <c:v>1.8584819265985167E-2</c:v>
                </c:pt>
                <c:pt idx="166">
                  <c:v>1.581966137449935E-2</c:v>
                </c:pt>
                <c:pt idx="167">
                  <c:v>1.3486223518293698E-2</c:v>
                </c:pt>
                <c:pt idx="168">
                  <c:v>1.1515053867770575E-2</c:v>
                </c:pt>
                <c:pt idx="169">
                  <c:v>9.8481165446255552E-3</c:v>
                </c:pt>
                <c:pt idx="170">
                  <c:v>8.4368859793037144E-3</c:v>
                </c:pt>
                <c:pt idx="171">
                  <c:v>7.2407628234079299E-3</c:v>
                </c:pt>
                <c:pt idx="172">
                  <c:v>6.2257568090400128E-3</c:v>
                </c:pt>
                <c:pt idx="173">
                  <c:v>5.3633912369016557E-3</c:v>
                </c:pt>
                <c:pt idx="174">
                  <c:v>4.629791491420069E-3</c:v>
                </c:pt>
                <c:pt idx="175">
                  <c:v>4.0049263870472734E-3</c:v>
                </c:pt>
                <c:pt idx="176">
                  <c:v>3.4719764654610025E-3</c:v>
                </c:pt>
                <c:pt idx="177">
                  <c:v>3.016807772786899E-3</c:v>
                </c:pt>
                <c:pt idx="178">
                  <c:v>2.6275333027867484E-3</c:v>
                </c:pt>
                <c:pt idx="179">
                  <c:v>2.2941473241899881E-3</c:v>
                </c:pt>
                <c:pt idx="180">
                  <c:v>2.0082203244583155E-3</c:v>
                </c:pt>
                <c:pt idx="181">
                  <c:v>1.7626443867565108E-3</c:v>
                </c:pt>
                <c:pt idx="182">
                  <c:v>1.5514205452394751E-3</c:v>
                </c:pt>
                <c:pt idx="183">
                  <c:v>1.3694810969343582E-3</c:v>
                </c:pt>
                <c:pt idx="184">
                  <c:v>1.2125410370717317E-3</c:v>
                </c:pt>
                <c:pt idx="185">
                  <c:v>1.0769737706286639E-3</c:v>
                </c:pt>
                <c:pt idx="186">
                  <c:v>9.5970707083791525E-4</c:v>
                </c:pt>
                <c:pt idx="187">
                  <c:v>8.5813593428438976E-4</c:v>
                </c:pt>
                <c:pt idx="188">
                  <c:v>7.7004954580848085E-4</c:v>
                </c:pt>
                <c:pt idx="189">
                  <c:v>6.935700345318764E-4</c:v>
                </c:pt>
                <c:pt idx="190">
                  <c:v>6.2710109129420844E-4</c:v>
                </c:pt>
                <c:pt idx="191">
                  <c:v>5.6928484121625028E-4</c:v>
                </c:pt>
                <c:pt idx="192">
                  <c:v>5.1896563424854727E-4</c:v>
                </c:pt>
                <c:pt idx="193">
                  <c:v>4.7515964077209549E-4</c:v>
                </c:pt>
                <c:pt idx="194">
                  <c:v>4.370293263619536E-4</c:v>
                </c:pt>
                <c:pt idx="195">
                  <c:v>4.03862036181201E-4</c:v>
                </c:pt>
                <c:pt idx="196">
                  <c:v>3.7505205055617189E-4</c:v>
                </c:pt>
                <c:pt idx="197">
                  <c:v>3.5008558364714085E-4</c:v>
                </c:pt>
                <c:pt idx="198">
                  <c:v>3.2852829063302548E-4</c:v>
                </c:pt>
                <c:pt idx="199">
                  <c:v>3.1001492879384717E-4</c:v>
                </c:pt>
                <c:pt idx="200">
                  <c:v>2.9424088721396058E-4</c:v>
                </c:pt>
                <c:pt idx="201">
                  <c:v>2.8095536117803003E-4</c:v>
                </c:pt>
                <c:pt idx="202">
                  <c:v>2.6995600317824647E-4</c:v>
                </c:pt>
                <c:pt idx="203">
                  <c:v>2.610849352766521E-4</c:v>
                </c:pt>
                <c:pt idx="204">
                  <c:v>2.5422606001086604E-4</c:v>
                </c:pt>
                <c:pt idx="205">
                  <c:v>2.4930366210139604E-4</c:v>
                </c:pt>
                <c:pt idx="206">
                  <c:v>2.4628235456136162E-4</c:v>
                </c:pt>
                <c:pt idx="207">
                  <c:v>2.4516849509205587E-4</c:v>
                </c:pt>
                <c:pt idx="208">
                  <c:v>2.4601328809652006E-4</c:v>
                </c:pt>
                <c:pt idx="209">
                  <c:v>2.4891790282667657E-4</c:v>
                </c:pt>
                <c:pt idx="210">
                  <c:v>2.5404109116535981E-4</c:v>
                </c:pt>
                <c:pt idx="211">
                  <c:v>2.6160999663164049E-4</c:v>
                </c:pt>
                <c:pt idx="212">
                  <c:v>2.7193513453751422E-4</c:v>
                </c:pt>
                <c:pt idx="213">
                  <c:v>2.854309288302191E-4</c:v>
                </c:pt>
                <c:pt idx="214">
                  <c:v>3.0264376909950843E-4</c:v>
                </c:pt>
                <c:pt idx="215">
                  <c:v>3.2429038431270246E-4</c:v>
                </c:pt>
                <c:pt idx="216">
                  <c:v>3.5131054382902817E-4</c:v>
                </c:pt>
                <c:pt idx="217">
                  <c:v>3.8493988413975766E-4</c:v>
                </c:pt>
                <c:pt idx="218">
                  <c:v>4.2681132086460315E-4</c:v>
                </c:pt>
                <c:pt idx="219">
                  <c:v>4.7909750887764222E-4</c:v>
                </c:pt>
                <c:pt idx="220">
                  <c:v>5.4471290232550862E-4</c:v>
                </c:pt>
                <c:pt idx="221">
                  <c:v>6.2760333193031268E-4</c:v>
                </c:pt>
                <c:pt idx="222">
                  <c:v>7.3316559070724205E-4</c:v>
                </c:pt>
                <c:pt idx="223">
                  <c:v>8.6886247035347186E-4</c:v>
                </c:pt>
                <c:pt idx="224">
                  <c:v>1.0451352844396103E-3</c:v>
                </c:pt>
                <c:pt idx="225">
                  <c:v>1.2767750109366079E-3</c:v>
                </c:pt>
                <c:pt idx="226">
                  <c:v>1.585009889699135E-3</c:v>
                </c:pt>
                <c:pt idx="227">
                  <c:v>2.0007277171842793E-3</c:v>
                </c:pt>
                <c:pt idx="228">
                  <c:v>2.5695209017525893E-3</c:v>
                </c:pt>
                <c:pt idx="229">
                  <c:v>3.3597027633920579E-3</c:v>
                </c:pt>
                <c:pt idx="230">
                  <c:v>4.4752407973529633E-3</c:v>
                </c:pt>
                <c:pt idx="231">
                  <c:v>6.0769536808990459E-3</c:v>
                </c:pt>
                <c:pt idx="232">
                  <c:v>8.4178178698890473E-3</c:v>
                </c:pt>
                <c:pt idx="233">
                  <c:v>1.1902752855380113E-2</c:v>
                </c:pt>
                <c:pt idx="234">
                  <c:v>1.7191555953968193E-2</c:v>
                </c:pt>
                <c:pt idx="235">
                  <c:v>2.5379086408333182E-2</c:v>
                </c:pt>
                <c:pt idx="236">
                  <c:v>3.8315756298720867E-2</c:v>
                </c:pt>
                <c:pt idx="237">
                  <c:v>5.918599831425455E-2</c:v>
                </c:pt>
                <c:pt idx="238">
                  <c:v>9.3564911195834877E-2</c:v>
                </c:pt>
                <c:pt idx="239">
                  <c:v>0.15136140468630427</c:v>
                </c:pt>
                <c:pt idx="240">
                  <c:v>0.25038012457916858</c:v>
                </c:pt>
                <c:pt idx="241">
                  <c:v>0.4227030479538374</c:v>
                </c:pt>
                <c:pt idx="242">
                  <c:v>0.72540308965268574</c:v>
                </c:pt>
                <c:pt idx="243">
                  <c:v>1.2556612287791999</c:v>
                </c:pt>
                <c:pt idx="244">
                  <c:v>2.1617086022221677</c:v>
                </c:pt>
                <c:pt idx="245">
                  <c:v>3.6139451088370764</c:v>
                </c:pt>
                <c:pt idx="246">
                  <c:v>5.661694210093021</c:v>
                </c:pt>
                <c:pt idx="247">
                  <c:v>7.9765962912330322</c:v>
                </c:pt>
                <c:pt idx="248">
                  <c:v>9.8455534607858066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17-4964-B3C3-EFC4D27456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52585255"/>
        <c:axId val="652587335"/>
      </c:lineChart>
      <c:catAx>
        <c:axId val="65258525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2587335"/>
        <c:crosses val="autoZero"/>
        <c:auto val="1"/>
        <c:lblAlgn val="ctr"/>
        <c:lblOffset val="100"/>
        <c:noMultiLvlLbl val="0"/>
      </c:catAx>
      <c:valAx>
        <c:axId val="6525873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2585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</xdr:row>
      <xdr:rowOff>28575</xdr:rowOff>
    </xdr:from>
    <xdr:to>
      <xdr:col>16</xdr:col>
      <xdr:colOff>409575</xdr:colOff>
      <xdr:row>20</xdr:row>
      <xdr:rowOff>47625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85C2B688-6FAC-4B95-9A1C-0F0BB9459D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EB9EAA9-F1C7-4C12-A2EC-1E44662D527F}" name="Tabla2" displayName="Tabla2" ref="E1:O250" totalsRowShown="0" headerRowDxfId="12" dataDxfId="11" tableBorderDxfId="10">
  <autoFilter ref="E1:O250" xr:uid="{EC501C21-F1E4-4AB9-931B-8F686E65FE8E}"/>
  <tableColumns count="11">
    <tableColumn id="1" xr3:uid="{BE59A11F-48C8-4C0E-B23B-8B47C955548C}" name="tiempo">
      <calculatedColumnFormula>E1+$D$8</calculatedColumnFormula>
    </tableColumn>
    <tableColumn id="2" xr3:uid="{4A3C7F54-DB74-4190-942B-BC3A29F8B5C8}" name="Conejos" dataDxfId="9">
      <calculatedColumnFormula>F1+$D$8*N1</calculatedColumnFormula>
    </tableColumn>
    <tableColumn id="3" xr3:uid="{A7099650-3EE0-4E33-8C5B-FDC6AAD9AB93}" name="Zorros" dataDxfId="8">
      <calculatedColumnFormula>G1+$D$8*O1</calculatedColumnFormula>
    </tableColumn>
    <tableColumn id="4" xr3:uid="{E0F418FC-CB6D-452C-BABB-3639296E002E}" name="mex=f" dataDxfId="7">
      <calculatedColumnFormula>$A$4*F2+$B$4*F2*G2</calculatedColumnFormula>
    </tableColumn>
    <tableColumn id="5" xr3:uid="{3381C308-5B9A-46B5-9456-8EDF1C5AF883}" name="mey=g" dataDxfId="6">
      <calculatedColumnFormula>$A$6*G2*F2+$B$6*G2</calculatedColumnFormula>
    </tableColumn>
    <tableColumn id="6" xr3:uid="{AE66FB06-11E0-4442-8BA2-22F200884EDE}" name="xe" dataDxfId="5">
      <calculatedColumnFormula>F2+$A$8*H2</calculatedColumnFormula>
    </tableColumn>
    <tableColumn id="7" xr3:uid="{0DD8C98A-EFFD-49E0-8010-45F1C35E525E}" name="ye" dataDxfId="4">
      <calculatedColumnFormula>G2+$A$8*I2</calculatedColumnFormula>
    </tableColumn>
    <tableColumn id="8" xr3:uid="{A6CD27D1-72D7-429D-ACD6-66CBA2B7487C}" name="mfx" dataDxfId="3">
      <calculatedColumnFormula>$A$4*J2+$B$4*J2*K2</calculatedColumnFormula>
    </tableColumn>
    <tableColumn id="9" xr3:uid="{C6CBB276-E7C4-4FD7-8550-B7A70CEB9F79}" name="mfy" dataDxfId="2">
      <calculatedColumnFormula>$A$6*K2*J2+$B$6*K2</calculatedColumnFormula>
    </tableColumn>
    <tableColumn id="10" xr3:uid="{A85258E7-2ECD-4C0E-93CD-094FF6653024}" name="mx" dataDxfId="1">
      <calculatedColumnFormula>(L2+H2)/2</calculatedColumnFormula>
    </tableColumn>
    <tableColumn id="11" xr3:uid="{504E49D2-97E0-4205-8727-CA7CB62F0400}" name="my" dataDxfId="0">
      <calculatedColumnFormula>(M2+I2)/2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1"/>
  <sheetViews>
    <sheetView tabSelected="1" workbookViewId="0">
      <selection activeCell="D14" sqref="D14"/>
    </sheetView>
  </sheetViews>
  <sheetFormatPr defaultRowHeight="15"/>
  <cols>
    <col min="4" max="4" width="15.7109375" customWidth="1"/>
    <col min="5" max="5" width="9.85546875" bestFit="1" customWidth="1"/>
    <col min="6" max="6" width="10.5703125" bestFit="1" customWidth="1"/>
    <col min="9" max="9" width="12.85546875" bestFit="1" customWidth="1"/>
    <col min="13" max="13" width="12.85546875" bestFit="1" customWidth="1"/>
    <col min="15" max="15" width="12.85546875" bestFit="1" customWidth="1"/>
  </cols>
  <sheetData>
    <row r="1" spans="1:15">
      <c r="A1" s="1" t="s">
        <v>0</v>
      </c>
      <c r="B1" s="2" t="s">
        <v>1</v>
      </c>
      <c r="E1" t="s">
        <v>2</v>
      </c>
      <c r="F1" s="10" t="s">
        <v>3</v>
      </c>
      <c r="G1" s="11" t="s">
        <v>4</v>
      </c>
      <c r="H1" s="11" t="s">
        <v>5</v>
      </c>
      <c r="I1" s="11" t="s">
        <v>6</v>
      </c>
      <c r="J1" s="11" t="s">
        <v>7</v>
      </c>
      <c r="K1" s="11" t="s">
        <v>8</v>
      </c>
      <c r="L1" s="11" t="s">
        <v>9</v>
      </c>
      <c r="M1" s="11" t="s">
        <v>10</v>
      </c>
      <c r="N1" s="11" t="s">
        <v>11</v>
      </c>
      <c r="O1" s="11" t="s">
        <v>12</v>
      </c>
    </row>
    <row r="2" spans="1:15">
      <c r="A2" s="5">
        <v>25</v>
      </c>
      <c r="B2" s="6">
        <v>8</v>
      </c>
      <c r="E2">
        <v>0</v>
      </c>
      <c r="F2" s="12">
        <f>$A$2</f>
        <v>25</v>
      </c>
      <c r="G2" s="13">
        <f>$B$2</f>
        <v>8</v>
      </c>
      <c r="H2" s="13">
        <f>$A$4*F2+$B$4*F2*G2</f>
        <v>-70</v>
      </c>
      <c r="I2" s="13">
        <f>$A$6*G2*F2+$B$6*G2</f>
        <v>24</v>
      </c>
      <c r="J2" s="13">
        <f t="shared" ref="J2:J65" si="0">F2+$A$8*H2</f>
        <v>18</v>
      </c>
      <c r="K2" s="13">
        <f t="shared" ref="K2:K65" si="1">G2+$A$8*I2</f>
        <v>10.4</v>
      </c>
      <c r="L2" s="13">
        <f>$A$4*J2+$B$4*J2*K2</f>
        <v>-67.680000000000007</v>
      </c>
      <c r="M2" s="13">
        <f>$A$6*K2*J2+$B$6*K2</f>
        <v>16.639999999999997</v>
      </c>
      <c r="N2" s="13">
        <f>(L2+H2)/2</f>
        <v>-68.84</v>
      </c>
      <c r="O2" s="13">
        <f>(M2+I2)/2</f>
        <v>20.32</v>
      </c>
    </row>
    <row r="3" spans="1:15">
      <c r="A3" s="1" t="s">
        <v>13</v>
      </c>
      <c r="B3" s="4" t="s">
        <v>14</v>
      </c>
      <c r="E3">
        <f>E2+$A$8</f>
        <v>0.1</v>
      </c>
      <c r="F3" s="12">
        <f>F2+$A$8*N2</f>
        <v>18.116</v>
      </c>
      <c r="G3" s="13">
        <f>G2+$A$8*O2</f>
        <v>10.032</v>
      </c>
      <c r="H3" s="13">
        <f>$A$4*F3+$B$4*F3*G3</f>
        <v>-65.449484800000008</v>
      </c>
      <c r="I3" s="13">
        <f>$A$6*G3*F3+$B$6*G3</f>
        <v>16.283942400000001</v>
      </c>
      <c r="J3" s="13">
        <f t="shared" si="0"/>
        <v>11.571051519999997</v>
      </c>
      <c r="K3" s="13">
        <f t="shared" si="1"/>
        <v>11.66039424</v>
      </c>
      <c r="L3" s="13">
        <f>$A$4*J3+$B$4*J3*K3</f>
        <v>-49.340788389820489</v>
      </c>
      <c r="M3" s="13">
        <f>$A$6*K3*J3+$B$6*K3</f>
        <v>3.6638160189102429</v>
      </c>
      <c r="N3" s="13">
        <f>(L3+H3)/2</f>
        <v>-57.395136594910248</v>
      </c>
      <c r="O3" s="13">
        <f>(M3+I3)/2</f>
        <v>9.9738792094551219</v>
      </c>
    </row>
    <row r="4" spans="1:15">
      <c r="A4" s="5">
        <v>0.4</v>
      </c>
      <c r="B4" s="9">
        <v>-0.4</v>
      </c>
      <c r="E4">
        <f t="shared" ref="E4:E67" si="2">E3+$A$8</f>
        <v>0.2</v>
      </c>
      <c r="F4" s="12">
        <f t="shared" ref="F4:F67" si="3">F3+$A$8*N3</f>
        <v>12.376486340508976</v>
      </c>
      <c r="G4" s="13">
        <f t="shared" ref="G4:G67" si="4">G3+$A$8*O3</f>
        <v>11.029387920945512</v>
      </c>
      <c r="H4" s="13">
        <f t="shared" ref="H4:H17" si="5">$A$4*F4+$B$4*F4*G4</f>
        <v>-49.651433042899143</v>
      </c>
      <c r="I4" s="13">
        <f t="shared" ref="I4:I17" si="6">$A$6*G4*F4+$B$6*G4</f>
        <v>5.2422379476603425</v>
      </c>
      <c r="J4" s="13">
        <f t="shared" si="0"/>
        <v>7.4113430362190611</v>
      </c>
      <c r="K4" s="13">
        <f t="shared" si="1"/>
        <v>11.553611715711545</v>
      </c>
      <c r="L4" s="13">
        <f t="shared" ref="L4:L17" si="7">$A$4*J4+$B$4*J4*K4</f>
        <v>-31.286574678479464</v>
      </c>
      <c r="M4" s="13">
        <f t="shared" ref="M4:M17" si="8">$A$6*K4*J4+$B$6*K4</f>
        <v>-5.9816674849395461</v>
      </c>
      <c r="N4" s="13">
        <f t="shared" ref="N4:N17" si="9">(L4+H4)/2</f>
        <v>-40.469003860689305</v>
      </c>
      <c r="O4" s="13">
        <f t="shared" ref="O4:O17" si="10">(M4+I4)/2</f>
        <v>-0.36971476863960184</v>
      </c>
    </row>
    <row r="5" spans="1:15">
      <c r="A5" s="7" t="s">
        <v>15</v>
      </c>
      <c r="B5" s="2" t="s">
        <v>16</v>
      </c>
      <c r="E5">
        <f t="shared" si="2"/>
        <v>0.30000000000000004</v>
      </c>
      <c r="F5" s="12">
        <f t="shared" si="3"/>
        <v>8.329585954440045</v>
      </c>
      <c r="G5" s="13">
        <f t="shared" si="4"/>
        <v>10.992416444081552</v>
      </c>
      <c r="H5" s="13">
        <f t="shared" si="5"/>
        <v>-33.293076665414972</v>
      </c>
      <c r="I5" s="13">
        <f t="shared" si="6"/>
        <v>-3.672377364567609</v>
      </c>
      <c r="J5" s="13">
        <f t="shared" si="0"/>
        <v>5.0002782878985474</v>
      </c>
      <c r="K5" s="13">
        <f t="shared" si="1"/>
        <v>10.625178707624791</v>
      </c>
      <c r="L5" s="13">
        <f t="shared" si="7"/>
        <v>-19.251428843551857</v>
      </c>
      <c r="M5" s="13">
        <f t="shared" si="8"/>
        <v>-10.624587335893942</v>
      </c>
      <c r="N5" s="13">
        <f t="shared" si="9"/>
        <v>-26.272252754483414</v>
      </c>
      <c r="O5" s="13">
        <f t="shared" si="10"/>
        <v>-7.1484823502307755</v>
      </c>
    </row>
    <row r="6" spans="1:15">
      <c r="A6" s="8">
        <v>0.2</v>
      </c>
      <c r="B6" s="3">
        <v>-2</v>
      </c>
      <c r="E6">
        <f t="shared" si="2"/>
        <v>0.4</v>
      </c>
      <c r="F6" s="12">
        <f t="shared" si="3"/>
        <v>5.7023606789917034</v>
      </c>
      <c r="G6" s="13">
        <f t="shared" si="4"/>
        <v>10.277568209058474</v>
      </c>
      <c r="H6" s="13">
        <f t="shared" si="5"/>
        <v>-21.16161606079941</v>
      </c>
      <c r="I6" s="13">
        <f t="shared" si="6"/>
        <v>-8.8338562519189026</v>
      </c>
      <c r="J6" s="13">
        <f t="shared" si="0"/>
        <v>3.5861990729117621</v>
      </c>
      <c r="K6" s="13">
        <f t="shared" si="1"/>
        <v>9.3941825838665842</v>
      </c>
      <c r="L6" s="13">
        <f t="shared" si="7"/>
        <v>-12.04128392004576</v>
      </c>
      <c r="M6" s="13">
        <f t="shared" si="8"/>
        <v>-12.050483393127934</v>
      </c>
      <c r="N6" s="13">
        <f t="shared" si="9"/>
        <v>-16.601449990422587</v>
      </c>
      <c r="O6" s="13">
        <f t="shared" si="10"/>
        <v>-10.442169822523418</v>
      </c>
    </row>
    <row r="7" spans="1:15">
      <c r="A7" s="17" t="s">
        <v>17</v>
      </c>
      <c r="B7" s="15"/>
      <c r="C7" s="15"/>
      <c r="D7" s="15"/>
      <c r="E7">
        <f t="shared" si="2"/>
        <v>0.5</v>
      </c>
      <c r="F7" s="12">
        <f t="shared" si="3"/>
        <v>4.0422156799494449</v>
      </c>
      <c r="G7" s="13">
        <f t="shared" si="4"/>
        <v>9.233351226806132</v>
      </c>
      <c r="H7" s="13">
        <f t="shared" si="5"/>
        <v>-13.312392571010699</v>
      </c>
      <c r="I7" s="13">
        <f t="shared" si="6"/>
        <v>-11.002063032117025</v>
      </c>
      <c r="J7" s="13">
        <f t="shared" si="0"/>
        <v>2.7109764228483746</v>
      </c>
      <c r="K7" s="13">
        <f t="shared" si="1"/>
        <v>8.1331449235944291</v>
      </c>
      <c r="L7" s="13">
        <f t="shared" si="7"/>
        <v>-7.7351150834500277</v>
      </c>
      <c r="M7" s="13">
        <f t="shared" si="8"/>
        <v>-11.856537020894169</v>
      </c>
      <c r="N7" s="13">
        <f t="shared" si="9"/>
        <v>-10.523753827230363</v>
      </c>
      <c r="O7" s="13">
        <f t="shared" si="10"/>
        <v>-11.429300026505597</v>
      </c>
    </row>
    <row r="8" spans="1:15">
      <c r="A8" s="16">
        <v>0.1</v>
      </c>
      <c r="B8" s="15"/>
      <c r="C8" s="15"/>
      <c r="D8" s="15"/>
      <c r="E8">
        <f t="shared" si="2"/>
        <v>0.6</v>
      </c>
      <c r="F8" s="12">
        <f t="shared" si="3"/>
        <v>2.9898402972264084</v>
      </c>
      <c r="G8" s="13">
        <f t="shared" si="4"/>
        <v>8.0904212241555715</v>
      </c>
      <c r="H8" s="13">
        <f t="shared" si="5"/>
        <v>-8.479690840115893</v>
      </c>
      <c r="I8" s="13">
        <f t="shared" si="6"/>
        <v>-11.343028968807914</v>
      </c>
      <c r="J8" s="13">
        <f t="shared" si="0"/>
        <v>2.1418712132148192</v>
      </c>
      <c r="K8" s="13">
        <f t="shared" si="1"/>
        <v>6.9561183272747797</v>
      </c>
      <c r="L8" s="13">
        <f t="shared" si="7"/>
        <v>-5.1028953550764218</v>
      </c>
      <c r="M8" s="13">
        <f t="shared" si="8"/>
        <v>-10.932414734368384</v>
      </c>
      <c r="N8" s="13">
        <f t="shared" si="9"/>
        <v>-6.7912930975961574</v>
      </c>
      <c r="O8" s="13">
        <f t="shared" si="10"/>
        <v>-11.13772185158815</v>
      </c>
    </row>
    <row r="9" spans="1:15">
      <c r="E9">
        <f t="shared" si="2"/>
        <v>0.7</v>
      </c>
      <c r="F9" s="12">
        <f t="shared" si="3"/>
        <v>2.3107109874667926</v>
      </c>
      <c r="G9" s="13">
        <f t="shared" si="4"/>
        <v>6.9766490389967561</v>
      </c>
      <c r="H9" s="13">
        <f t="shared" si="5"/>
        <v>-5.5241234410570605</v>
      </c>
      <c r="I9" s="13">
        <f t="shared" si="6"/>
        <v>-10.729094159971623</v>
      </c>
      <c r="J9" s="13">
        <f t="shared" si="0"/>
        <v>1.7582986433610865</v>
      </c>
      <c r="K9" s="13">
        <f t="shared" si="1"/>
        <v>5.903739622999594</v>
      </c>
      <c r="L9" s="13">
        <f t="shared" si="7"/>
        <v>-3.4488954906064775</v>
      </c>
      <c r="M9" s="13">
        <f t="shared" si="8"/>
        <v>-9.7313717720237314</v>
      </c>
      <c r="N9" s="13">
        <f t="shared" si="9"/>
        <v>-4.4865094658317695</v>
      </c>
      <c r="O9" s="13">
        <f t="shared" si="10"/>
        <v>-10.230232965997677</v>
      </c>
    </row>
    <row r="10" spans="1:15">
      <c r="A10" s="18" t="s">
        <v>18</v>
      </c>
      <c r="E10">
        <f t="shared" si="2"/>
        <v>0.79999999999999993</v>
      </c>
      <c r="F10" s="12">
        <f t="shared" si="3"/>
        <v>1.8620600408836157</v>
      </c>
      <c r="G10" s="13">
        <f t="shared" si="4"/>
        <v>5.9536257423969881</v>
      </c>
      <c r="H10" s="13">
        <f t="shared" si="5"/>
        <v>-3.6895794209639474</v>
      </c>
      <c r="I10" s="13">
        <f t="shared" si="6"/>
        <v>-9.6900497661352798</v>
      </c>
      <c r="J10" s="13">
        <f t="shared" si="0"/>
        <v>1.493102098787221</v>
      </c>
      <c r="K10" s="13">
        <f t="shared" si="1"/>
        <v>4.9846207657834603</v>
      </c>
      <c r="L10" s="13">
        <f t="shared" si="7"/>
        <v>-2.379778251304971</v>
      </c>
      <c r="M10" s="13">
        <f t="shared" si="8"/>
        <v>-8.4807319861569912</v>
      </c>
      <c r="N10" s="13">
        <f t="shared" si="9"/>
        <v>-3.034678836134459</v>
      </c>
      <c r="O10" s="13">
        <f t="shared" si="10"/>
        <v>-9.0853908761461355</v>
      </c>
    </row>
    <row r="11" spans="1:15">
      <c r="A11" s="18" t="s">
        <v>19</v>
      </c>
      <c r="E11">
        <f t="shared" si="2"/>
        <v>0.89999999999999991</v>
      </c>
      <c r="F11" s="12">
        <f t="shared" si="3"/>
        <v>1.5585921572701698</v>
      </c>
      <c r="G11" s="13">
        <f t="shared" si="4"/>
        <v>5.0450866547823745</v>
      </c>
      <c r="H11" s="13">
        <f t="shared" si="5"/>
        <v>-2.5218561342488144</v>
      </c>
      <c r="I11" s="13">
        <f t="shared" si="6"/>
        <v>-8.5175268109863076</v>
      </c>
      <c r="J11" s="13">
        <f t="shared" si="0"/>
        <v>1.3064065438452883</v>
      </c>
      <c r="K11" s="13">
        <f t="shared" si="1"/>
        <v>4.1933339736837434</v>
      </c>
      <c r="L11" s="13">
        <f t="shared" si="7"/>
        <v>-1.6687169599615683</v>
      </c>
      <c r="M11" s="13">
        <f t="shared" si="8"/>
        <v>-7.2910281586176451</v>
      </c>
      <c r="N11" s="13">
        <f t="shared" si="9"/>
        <v>-2.0952865471051911</v>
      </c>
      <c r="O11" s="13">
        <f t="shared" si="10"/>
        <v>-7.9042774848019768</v>
      </c>
    </row>
    <row r="12" spans="1:15">
      <c r="A12" s="18" t="s">
        <v>20</v>
      </c>
      <c r="E12">
        <f t="shared" si="2"/>
        <v>0.99999999999999989</v>
      </c>
      <c r="F12" s="12">
        <f t="shared" si="3"/>
        <v>1.3490635025596507</v>
      </c>
      <c r="G12" s="13">
        <f t="shared" si="4"/>
        <v>4.2546589063021765</v>
      </c>
      <c r="H12" s="13">
        <f t="shared" si="5"/>
        <v>-1.7562966175091903</v>
      </c>
      <c r="I12" s="13">
        <f t="shared" si="6"/>
        <v>-7.3613568033378272</v>
      </c>
      <c r="J12" s="13">
        <f t="shared" si="0"/>
        <v>1.1734338408087317</v>
      </c>
      <c r="K12" s="13">
        <f t="shared" si="1"/>
        <v>3.5185232259683938</v>
      </c>
      <c r="L12" s="13">
        <f t="shared" si="7"/>
        <v>-1.182128152885636</v>
      </c>
      <c r="M12" s="13">
        <f t="shared" si="8"/>
        <v>-6.2112956073322234</v>
      </c>
      <c r="N12" s="13">
        <f t="shared" si="9"/>
        <v>-1.4692123851974133</v>
      </c>
      <c r="O12" s="13">
        <f t="shared" si="10"/>
        <v>-6.7863262053350253</v>
      </c>
    </row>
    <row r="13" spans="1:15">
      <c r="B13" s="19" t="s">
        <v>21</v>
      </c>
      <c r="C13" s="20">
        <f>$A$8*250</f>
        <v>25</v>
      </c>
      <c r="D13" t="s">
        <v>22</v>
      </c>
      <c r="E13">
        <f t="shared" si="2"/>
        <v>1.0999999999999999</v>
      </c>
      <c r="F13" s="12">
        <f t="shared" si="3"/>
        <v>1.2021422640399093</v>
      </c>
      <c r="G13" s="13">
        <f t="shared" si="4"/>
        <v>3.5760262857686738</v>
      </c>
      <c r="H13" s="13">
        <f t="shared" si="5"/>
        <v>-1.2387000285601089</v>
      </c>
      <c r="I13" s="13">
        <f t="shared" si="6"/>
        <v>-6.2922741044493113</v>
      </c>
      <c r="J13" s="13">
        <f t="shared" si="0"/>
        <v>1.0782722611838984</v>
      </c>
      <c r="K13" s="13">
        <f t="shared" si="1"/>
        <v>2.9467988753237426</v>
      </c>
      <c r="L13" s="13">
        <f t="shared" si="7"/>
        <v>-0.8396716901462411</v>
      </c>
      <c r="M13" s="13">
        <f t="shared" si="8"/>
        <v>-5.2581074533375851</v>
      </c>
      <c r="N13" s="13">
        <f t="shared" si="9"/>
        <v>-1.0391858593531751</v>
      </c>
      <c r="O13" s="13">
        <f t="shared" si="10"/>
        <v>-5.7751907788934478</v>
      </c>
    </row>
    <row r="14" spans="1:15">
      <c r="E14">
        <f t="shared" si="2"/>
        <v>1.2</v>
      </c>
      <c r="F14" s="12">
        <f t="shared" si="3"/>
        <v>1.0982236781045918</v>
      </c>
      <c r="G14" s="13">
        <f t="shared" si="4"/>
        <v>2.9985072078793289</v>
      </c>
      <c r="H14" s="13">
        <f t="shared" si="5"/>
        <v>-0.87792317462230973</v>
      </c>
      <c r="I14" s="13">
        <f t="shared" si="6"/>
        <v>-5.3384080928265849</v>
      </c>
      <c r="J14" s="13">
        <f t="shared" si="0"/>
        <v>1.0104313606423607</v>
      </c>
      <c r="K14" s="13">
        <f t="shared" si="1"/>
        <v>2.4646663985966706</v>
      </c>
      <c r="L14" s="13">
        <f t="shared" si="7"/>
        <v>-0.5919779448084721</v>
      </c>
      <c r="M14" s="13">
        <f t="shared" si="8"/>
        <v>-4.4312575526606333</v>
      </c>
      <c r="N14" s="13">
        <f t="shared" si="9"/>
        <v>-0.73495055971539092</v>
      </c>
      <c r="O14" s="13">
        <f t="shared" si="10"/>
        <v>-4.8848328227436095</v>
      </c>
    </row>
    <row r="15" spans="1:15">
      <c r="E15">
        <f t="shared" si="2"/>
        <v>1.3</v>
      </c>
      <c r="F15" s="12">
        <f t="shared" si="3"/>
        <v>1.0247286221330527</v>
      </c>
      <c r="G15" s="13">
        <f t="shared" si="4"/>
        <v>2.5100239256049681</v>
      </c>
      <c r="H15" s="13">
        <f t="shared" si="5"/>
        <v>-0.61894589466924899</v>
      </c>
      <c r="I15" s="13">
        <f t="shared" si="6"/>
        <v>-4.5056291794487011</v>
      </c>
      <c r="J15" s="13">
        <f t="shared" si="0"/>
        <v>0.96283403266612777</v>
      </c>
      <c r="K15" s="13">
        <f t="shared" si="1"/>
        <v>2.0594610076600981</v>
      </c>
      <c r="L15" s="13">
        <f t="shared" si="7"/>
        <v>-0.40803404578315661</v>
      </c>
      <c r="M15" s="13">
        <f t="shared" si="8"/>
        <v>-3.7223381858953921</v>
      </c>
      <c r="N15" s="13">
        <f t="shared" si="9"/>
        <v>-0.5134899702262028</v>
      </c>
      <c r="O15" s="13">
        <f t="shared" si="10"/>
        <v>-4.1139836826720462</v>
      </c>
    </row>
    <row r="16" spans="1:15">
      <c r="E16">
        <f t="shared" si="2"/>
        <v>1.4000000000000001</v>
      </c>
      <c r="F16" s="12">
        <f t="shared" si="3"/>
        <v>0.97337962511043241</v>
      </c>
      <c r="G16" s="13">
        <f t="shared" si="4"/>
        <v>2.0986255573377637</v>
      </c>
      <c r="H16" s="13">
        <f t="shared" si="5"/>
        <v>-0.42775189325526891</v>
      </c>
      <c r="I16" s="13">
        <f t="shared" si="6"/>
        <v>-3.7886992430258064</v>
      </c>
      <c r="J16" s="13">
        <f t="shared" si="0"/>
        <v>0.93060443578490548</v>
      </c>
      <c r="K16" s="13">
        <f t="shared" si="1"/>
        <v>1.7197556330351831</v>
      </c>
      <c r="L16" s="13">
        <f t="shared" si="7"/>
        <v>-0.26792311391348567</v>
      </c>
      <c r="M16" s="13">
        <f t="shared" si="8"/>
        <v>-3.1194288219566424</v>
      </c>
      <c r="N16" s="13">
        <f t="shared" si="9"/>
        <v>-0.34783750358437726</v>
      </c>
      <c r="O16" s="13">
        <f t="shared" si="10"/>
        <v>-3.4540640324912246</v>
      </c>
    </row>
    <row r="17" spans="5:15">
      <c r="E17">
        <f t="shared" si="2"/>
        <v>1.5000000000000002</v>
      </c>
      <c r="F17" s="12">
        <f t="shared" si="3"/>
        <v>0.93859587475199469</v>
      </c>
      <c r="G17" s="13">
        <f t="shared" si="4"/>
        <v>1.7532191540886413</v>
      </c>
      <c r="H17" s="13">
        <f t="shared" si="5"/>
        <v>-0.28278735632471425</v>
      </c>
      <c r="I17" s="13">
        <f t="shared" si="6"/>
        <v>-3.1773254550645262</v>
      </c>
      <c r="J17" s="13">
        <f t="shared" si="0"/>
        <v>0.91031713911952328</v>
      </c>
      <c r="K17" s="13">
        <f t="shared" si="1"/>
        <v>1.4354866085821887</v>
      </c>
      <c r="L17" s="13">
        <f t="shared" si="7"/>
        <v>-0.15857236945976061</v>
      </c>
      <c r="M17" s="13">
        <f t="shared" si="8"/>
        <v>-2.6096236046105923</v>
      </c>
      <c r="N17" s="13">
        <f t="shared" si="9"/>
        <v>-0.22067986289223743</v>
      </c>
      <c r="O17" s="13">
        <f t="shared" si="10"/>
        <v>-2.893474529837559</v>
      </c>
    </row>
    <row r="18" spans="5:15">
      <c r="E18">
        <f t="shared" si="2"/>
        <v>1.6000000000000003</v>
      </c>
      <c r="F18" s="12">
        <f t="shared" si="3"/>
        <v>0.91652788846277089</v>
      </c>
      <c r="G18" s="13">
        <f t="shared" si="4"/>
        <v>1.4638717011048854</v>
      </c>
      <c r="H18" s="13">
        <f t="shared" ref="H18:H81" si="11">$A$4*F18+$B$4*F18*G18</f>
        <v>-0.17006054029251771</v>
      </c>
      <c r="I18" s="13">
        <f t="shared" ref="I18:I81" si="12">$A$6*G18*F18+$B$6*G18</f>
        <v>-2.6594075543709579</v>
      </c>
      <c r="J18" s="13">
        <f t="shared" si="0"/>
        <v>0.89952183443351907</v>
      </c>
      <c r="K18" s="13">
        <f t="shared" si="1"/>
        <v>1.1979309456677896</v>
      </c>
      <c r="L18" s="13">
        <f t="shared" ref="L18:L81" si="13">$A$4*J18+$B$4*J18*K18</f>
        <v>-7.1217282935300497E-2</v>
      </c>
      <c r="M18" s="13">
        <f t="shared" ref="M18:M81" si="14">$A$6*K18*J18+$B$6*K18</f>
        <v>-2.180348882981225</v>
      </c>
      <c r="N18" s="13">
        <f t="shared" ref="N18:N81" si="15">(L18+H18)/2</f>
        <v>-0.12063891161390911</v>
      </c>
      <c r="O18" s="13">
        <f t="shared" ref="O18:O81" si="16">(M18+I18)/2</f>
        <v>-2.4198782186760912</v>
      </c>
    </row>
    <row r="19" spans="5:15">
      <c r="E19">
        <f t="shared" si="2"/>
        <v>1.7000000000000004</v>
      </c>
      <c r="F19" s="12">
        <f t="shared" si="3"/>
        <v>0.90446399730137994</v>
      </c>
      <c r="G19" s="13">
        <f t="shared" si="4"/>
        <v>1.2218838792372764</v>
      </c>
      <c r="H19" s="13">
        <f t="shared" si="11"/>
        <v>-8.0274392140673445E-2</v>
      </c>
      <c r="I19" s="13">
        <f t="shared" si="12"/>
        <v>-2.22273776294394</v>
      </c>
      <c r="J19" s="13">
        <f t="shared" si="0"/>
        <v>0.8964365580873126</v>
      </c>
      <c r="K19" s="13">
        <f t="shared" si="1"/>
        <v>0.99961010294288233</v>
      </c>
      <c r="L19" s="13">
        <f t="shared" si="13"/>
        <v>1.3980719035638911E-4</v>
      </c>
      <c r="M19" s="13">
        <f t="shared" si="14"/>
        <v>-1.8200027978634803</v>
      </c>
      <c r="N19" s="13">
        <f t="shared" si="15"/>
        <v>-4.0067292475158528E-2</v>
      </c>
      <c r="O19" s="13">
        <f t="shared" si="16"/>
        <v>-2.0213702804037101</v>
      </c>
    </row>
    <row r="20" spans="5:15">
      <c r="E20">
        <f t="shared" si="2"/>
        <v>1.8000000000000005</v>
      </c>
      <c r="F20" s="12">
        <f t="shared" si="3"/>
        <v>0.90045726805386406</v>
      </c>
      <c r="G20" s="13">
        <f t="shared" si="4"/>
        <v>1.0197468511969054</v>
      </c>
      <c r="H20" s="13">
        <f t="shared" si="11"/>
        <v>-7.1124782725726643E-3</v>
      </c>
      <c r="I20" s="13">
        <f t="shared" si="12"/>
        <v>-1.8558460096467517</v>
      </c>
      <c r="J20" s="13">
        <f t="shared" si="0"/>
        <v>0.89974602022660677</v>
      </c>
      <c r="K20" s="13">
        <f t="shared" si="1"/>
        <v>0.83416225023223023</v>
      </c>
      <c r="L20" s="13">
        <f t="shared" si="13"/>
        <v>5.968474214275471E-2</v>
      </c>
      <c r="M20" s="13">
        <f t="shared" si="14"/>
        <v>-1.5182176674905163</v>
      </c>
      <c r="N20" s="13">
        <f t="shared" si="15"/>
        <v>2.6286131935091023E-2</v>
      </c>
      <c r="O20" s="13">
        <f t="shared" si="16"/>
        <v>-1.687031838568634</v>
      </c>
    </row>
    <row r="21" spans="5:15">
      <c r="E21">
        <f t="shared" si="2"/>
        <v>1.9000000000000006</v>
      </c>
      <c r="F21" s="12">
        <f t="shared" si="3"/>
        <v>0.90308588124737321</v>
      </c>
      <c r="G21" s="13">
        <f t="shared" si="4"/>
        <v>0.851043667340042</v>
      </c>
      <c r="H21" s="13">
        <f t="shared" si="11"/>
        <v>5.3808144379038025E-2</v>
      </c>
      <c r="I21" s="13">
        <f t="shared" si="12"/>
        <v>-1.5483742306201282</v>
      </c>
      <c r="J21" s="13">
        <f t="shared" si="0"/>
        <v>0.90846669568527705</v>
      </c>
      <c r="K21" s="13">
        <f t="shared" si="1"/>
        <v>0.69620624427802913</v>
      </c>
      <c r="L21" s="13">
        <f t="shared" si="13"/>
        <v>0.11039460377222365</v>
      </c>
      <c r="M21" s="13">
        <f t="shared" si="14"/>
        <v>-1.2659164513051147</v>
      </c>
      <c r="N21" s="13">
        <f t="shared" si="15"/>
        <v>8.210137407563084E-2</v>
      </c>
      <c r="O21" s="13">
        <f t="shared" si="16"/>
        <v>-1.4071453409626216</v>
      </c>
    </row>
    <row r="22" spans="5:15">
      <c r="E22">
        <f t="shared" si="2"/>
        <v>2.0000000000000004</v>
      </c>
      <c r="F22" s="12">
        <f t="shared" si="3"/>
        <v>0.91129601865493626</v>
      </c>
      <c r="G22" s="13">
        <f t="shared" si="4"/>
        <v>0.71032913324377978</v>
      </c>
      <c r="H22" s="13">
        <f t="shared" si="11"/>
        <v>0.1055903630381072</v>
      </c>
      <c r="I22" s="13">
        <f t="shared" si="12"/>
        <v>-1.2911942442756259</v>
      </c>
      <c r="J22" s="13">
        <f t="shared" si="0"/>
        <v>0.92185505495874698</v>
      </c>
      <c r="K22" s="13">
        <f t="shared" si="1"/>
        <v>0.58120970881621714</v>
      </c>
      <c r="L22" s="13">
        <f t="shared" si="13"/>
        <v>0.15442557875816632</v>
      </c>
      <c r="M22" s="13">
        <f t="shared" si="14"/>
        <v>-1.055261196019768</v>
      </c>
      <c r="N22" s="13">
        <f t="shared" si="15"/>
        <v>0.13000797089813676</v>
      </c>
      <c r="O22" s="13">
        <f t="shared" si="16"/>
        <v>-1.1732277201476968</v>
      </c>
    </row>
    <row r="23" spans="5:15">
      <c r="E23">
        <f t="shared" si="2"/>
        <v>2.1000000000000005</v>
      </c>
      <c r="F23" s="12">
        <f t="shared" si="3"/>
        <v>0.92429681574474998</v>
      </c>
      <c r="G23" s="13">
        <f t="shared" si="4"/>
        <v>0.59300636122901007</v>
      </c>
      <c r="H23" s="13">
        <f t="shared" si="11"/>
        <v>0.15047316973775801</v>
      </c>
      <c r="I23" s="13">
        <f t="shared" si="12"/>
        <v>-1.0763899441779492</v>
      </c>
      <c r="J23" s="13">
        <f t="shared" si="0"/>
        <v>0.93934413271852579</v>
      </c>
      <c r="K23" s="13">
        <f t="shared" si="1"/>
        <v>0.48536736681121517</v>
      </c>
      <c r="L23" s="13">
        <f t="shared" si="13"/>
        <v>0.19336685779654814</v>
      </c>
      <c r="M23" s="13">
        <f t="shared" si="14"/>
        <v>-0.87954933597699925</v>
      </c>
      <c r="N23" s="13">
        <f t="shared" si="15"/>
        <v>0.17192001376715307</v>
      </c>
      <c r="O23" s="13">
        <f t="shared" si="16"/>
        <v>-0.97796964007747422</v>
      </c>
    </row>
    <row r="24" spans="5:15">
      <c r="E24">
        <f t="shared" si="2"/>
        <v>2.2000000000000006</v>
      </c>
      <c r="F24" s="12">
        <f t="shared" si="3"/>
        <v>0.94148881712146526</v>
      </c>
      <c r="G24" s="13">
        <f t="shared" si="4"/>
        <v>0.49520939722126267</v>
      </c>
      <c r="H24" s="13">
        <f t="shared" si="11"/>
        <v>0.19010188300167394</v>
      </c>
      <c r="I24" s="13">
        <f t="shared" si="12"/>
        <v>-0.89717197251906922</v>
      </c>
      <c r="J24" s="13">
        <f t="shared" si="0"/>
        <v>0.96049900542163269</v>
      </c>
      <c r="K24" s="13">
        <f t="shared" si="1"/>
        <v>0.40549219996935576</v>
      </c>
      <c r="L24" s="13">
        <f t="shared" si="13"/>
        <v>0.22840966025793469</v>
      </c>
      <c r="M24" s="13">
        <f t="shared" si="14"/>
        <v>-0.73308942898335228</v>
      </c>
      <c r="N24" s="13">
        <f t="shared" si="15"/>
        <v>0.2092557716298043</v>
      </c>
      <c r="O24" s="13">
        <f t="shared" si="16"/>
        <v>-0.81513070075121075</v>
      </c>
    </row>
    <row r="25" spans="5:15">
      <c r="E25">
        <f t="shared" si="2"/>
        <v>2.3000000000000007</v>
      </c>
      <c r="F25" s="12">
        <f t="shared" si="3"/>
        <v>0.96241439428444564</v>
      </c>
      <c r="G25" s="13">
        <f t="shared" si="4"/>
        <v>0.41369632714614157</v>
      </c>
      <c r="H25" s="13">
        <f t="shared" si="11"/>
        <v>0.2257068376705568</v>
      </c>
      <c r="I25" s="13">
        <f t="shared" si="12"/>
        <v>-0.74776319427067239</v>
      </c>
      <c r="J25" s="13">
        <f t="shared" si="0"/>
        <v>0.98498507805150137</v>
      </c>
      <c r="K25" s="13">
        <f t="shared" si="1"/>
        <v>0.33892000771907432</v>
      </c>
      <c r="L25" s="13">
        <f t="shared" si="13"/>
        <v>0.26046157111804541</v>
      </c>
      <c r="M25" s="13">
        <f t="shared" si="14"/>
        <v>-0.61107378538687107</v>
      </c>
      <c r="N25" s="13">
        <f t="shared" si="15"/>
        <v>0.24308420439430112</v>
      </c>
      <c r="O25" s="13">
        <f t="shared" si="16"/>
        <v>-0.67941848982877173</v>
      </c>
    </row>
    <row r="26" spans="5:15">
      <c r="E26">
        <f t="shared" si="2"/>
        <v>2.4000000000000008</v>
      </c>
      <c r="F26" s="12">
        <f t="shared" si="3"/>
        <v>0.9867228147238758</v>
      </c>
      <c r="G26" s="13">
        <f t="shared" si="4"/>
        <v>0.34575447816326438</v>
      </c>
      <c r="H26" s="13">
        <f t="shared" si="11"/>
        <v>0.25822359313089394</v>
      </c>
      <c r="I26" s="13">
        <f t="shared" si="12"/>
        <v>-0.62327618994720058</v>
      </c>
      <c r="J26" s="13">
        <f t="shared" si="0"/>
        <v>1.0125451740369651</v>
      </c>
      <c r="K26" s="13">
        <f t="shared" si="1"/>
        <v>0.28342685916854432</v>
      </c>
      <c r="L26" s="13">
        <f t="shared" si="13"/>
        <v>0.29022507023736038</v>
      </c>
      <c r="M26" s="13">
        <f t="shared" si="14"/>
        <v>-0.50945721864837579</v>
      </c>
      <c r="N26" s="13">
        <f t="shared" si="15"/>
        <v>0.27422433168412719</v>
      </c>
      <c r="O26" s="13">
        <f t="shared" si="16"/>
        <v>-0.56636670429778824</v>
      </c>
    </row>
    <row r="27" spans="5:15">
      <c r="E27">
        <f t="shared" si="2"/>
        <v>2.5000000000000009</v>
      </c>
      <c r="F27" s="12">
        <f t="shared" si="3"/>
        <v>1.0141452478922885</v>
      </c>
      <c r="G27" s="13">
        <f t="shared" si="4"/>
        <v>0.28911780773348555</v>
      </c>
      <c r="H27" s="13">
        <f t="shared" si="11"/>
        <v>0.28837511883933514</v>
      </c>
      <c r="I27" s="13">
        <f t="shared" si="12"/>
        <v>-0.51959412530818094</v>
      </c>
      <c r="J27" s="13">
        <f t="shared" si="0"/>
        <v>1.042982759776222</v>
      </c>
      <c r="K27" s="13">
        <f t="shared" si="1"/>
        <v>0.23715839520266746</v>
      </c>
      <c r="L27" s="13">
        <f t="shared" si="13"/>
        <v>0.31825225689745762</v>
      </c>
      <c r="M27" s="13">
        <f t="shared" si="14"/>
        <v>-0.42484636689881933</v>
      </c>
      <c r="N27" s="13">
        <f t="shared" si="15"/>
        <v>0.30331368786839641</v>
      </c>
      <c r="O27" s="13">
        <f t="shared" si="16"/>
        <v>-0.47222024610350011</v>
      </c>
    </row>
    <row r="28" spans="5:15">
      <c r="E28">
        <f t="shared" si="2"/>
        <v>2.600000000000001</v>
      </c>
      <c r="F28" s="12">
        <f t="shared" si="3"/>
        <v>1.0444766166791282</v>
      </c>
      <c r="G28" s="13">
        <f t="shared" si="4"/>
        <v>0.24189578312313553</v>
      </c>
      <c r="H28" s="13">
        <f t="shared" si="11"/>
        <v>0.31672885101349096</v>
      </c>
      <c r="I28" s="13">
        <f t="shared" si="12"/>
        <v>-0.43326066841719091</v>
      </c>
      <c r="J28" s="13">
        <f t="shared" si="0"/>
        <v>1.0761495017804772</v>
      </c>
      <c r="K28" s="13">
        <f t="shared" si="1"/>
        <v>0.19856971628141645</v>
      </c>
      <c r="L28" s="13">
        <f t="shared" si="13"/>
        <v>0.34498352021421608</v>
      </c>
      <c r="M28" s="13">
        <f t="shared" si="14"/>
        <v>-0.35440129231384548</v>
      </c>
      <c r="N28" s="13">
        <f t="shared" si="15"/>
        <v>0.33085618561385355</v>
      </c>
      <c r="O28" s="13">
        <f t="shared" si="16"/>
        <v>-0.39383098036551822</v>
      </c>
    </row>
    <row r="29" spans="5:15">
      <c r="E29">
        <f t="shared" si="2"/>
        <v>2.7000000000000011</v>
      </c>
      <c r="F29" s="12">
        <f t="shared" si="3"/>
        <v>1.0775622352405134</v>
      </c>
      <c r="G29" s="13">
        <f t="shared" si="4"/>
        <v>0.20251268508658371</v>
      </c>
      <c r="H29" s="13">
        <f t="shared" si="11"/>
        <v>0.34373688545362246</v>
      </c>
      <c r="I29" s="13">
        <f t="shared" si="12"/>
        <v>-0.36138136585187597</v>
      </c>
      <c r="J29" s="13">
        <f t="shared" si="0"/>
        <v>1.1119359237858757</v>
      </c>
      <c r="K29" s="13">
        <f t="shared" si="1"/>
        <v>0.1663745485013961</v>
      </c>
      <c r="L29" s="13">
        <f t="shared" si="13"/>
        <v>0.37077523460140716</v>
      </c>
      <c r="M29" s="13">
        <f t="shared" si="14"/>
        <v>-0.29574952954632061</v>
      </c>
      <c r="N29" s="13">
        <f t="shared" si="15"/>
        <v>0.35725606002751481</v>
      </c>
      <c r="O29" s="13">
        <f t="shared" si="16"/>
        <v>-0.32856544769909829</v>
      </c>
    </row>
    <row r="30" spans="5:15">
      <c r="E30">
        <f t="shared" si="2"/>
        <v>2.8000000000000012</v>
      </c>
      <c r="F30" s="12">
        <f t="shared" si="3"/>
        <v>1.113287841243265</v>
      </c>
      <c r="G30" s="13">
        <f t="shared" si="4"/>
        <v>0.16965614031667386</v>
      </c>
      <c r="H30" s="13">
        <f t="shared" si="11"/>
        <v>0.36976468921458028</v>
      </c>
      <c r="I30" s="13">
        <f t="shared" si="12"/>
        <v>-0.30153705699198485</v>
      </c>
      <c r="J30" s="13">
        <f t="shared" si="0"/>
        <v>1.150264310164723</v>
      </c>
      <c r="K30" s="13">
        <f t="shared" si="1"/>
        <v>0.13950243461747538</v>
      </c>
      <c r="L30" s="13">
        <f t="shared" si="13"/>
        <v>0.39591985537726138</v>
      </c>
      <c r="M30" s="13">
        <f t="shared" si="14"/>
        <v>-0.24691193489063684</v>
      </c>
      <c r="N30" s="13">
        <f t="shared" si="15"/>
        <v>0.38284227229592083</v>
      </c>
      <c r="O30" s="13">
        <f t="shared" si="16"/>
        <v>-0.27422449594131082</v>
      </c>
    </row>
    <row r="31" spans="5:15">
      <c r="E31">
        <f t="shared" si="2"/>
        <v>2.9000000000000012</v>
      </c>
      <c r="F31" s="12">
        <f t="shared" si="3"/>
        <v>1.151572068472857</v>
      </c>
      <c r="G31" s="13">
        <f t="shared" si="4"/>
        <v>0.14223369072254277</v>
      </c>
      <c r="H31" s="13">
        <f t="shared" si="11"/>
        <v>0.3951118892163879</v>
      </c>
      <c r="I31" s="13">
        <f t="shared" si="12"/>
        <v>-0.25170891235870813</v>
      </c>
      <c r="J31" s="13">
        <f t="shared" si="0"/>
        <v>1.1910832573944958</v>
      </c>
      <c r="K31" s="13">
        <f t="shared" si="1"/>
        <v>0.11706279948667196</v>
      </c>
      <c r="L31" s="13">
        <f t="shared" si="13"/>
        <v>0.42066068674487678</v>
      </c>
      <c r="M31" s="13">
        <f t="shared" si="14"/>
        <v>-0.20623929086688314</v>
      </c>
      <c r="N31" s="13">
        <f t="shared" si="15"/>
        <v>0.40788628798063231</v>
      </c>
      <c r="O31" s="13">
        <f t="shared" si="16"/>
        <v>-0.22897410161279563</v>
      </c>
    </row>
    <row r="32" spans="5:15">
      <c r="E32">
        <f t="shared" si="2"/>
        <v>3.0000000000000013</v>
      </c>
      <c r="F32" s="12">
        <f t="shared" si="3"/>
        <v>1.1923606972709202</v>
      </c>
      <c r="G32" s="13">
        <f t="shared" si="4"/>
        <v>0.11933628056126321</v>
      </c>
      <c r="H32" s="13">
        <f t="shared" si="11"/>
        <v>0.42002752262846971</v>
      </c>
      <c r="I32" s="13">
        <f t="shared" si="12"/>
        <v>-0.21021418298257721</v>
      </c>
      <c r="J32" s="13">
        <f t="shared" si="0"/>
        <v>1.2343634495337672</v>
      </c>
      <c r="K32" s="13">
        <f t="shared" si="1"/>
        <v>9.8314862263005481E-2</v>
      </c>
      <c r="L32" s="13">
        <f t="shared" si="13"/>
        <v>0.44520287080414667</v>
      </c>
      <c r="M32" s="13">
        <f t="shared" si="14"/>
        <v>-0.17235847002133084</v>
      </c>
      <c r="N32" s="13">
        <f t="shared" si="15"/>
        <v>0.43261519671630821</v>
      </c>
      <c r="O32" s="13">
        <f t="shared" si="16"/>
        <v>-0.19128632650195404</v>
      </c>
    </row>
    <row r="33" spans="5:15">
      <c r="E33">
        <f t="shared" si="2"/>
        <v>3.1000000000000014</v>
      </c>
      <c r="F33" s="12">
        <f t="shared" si="3"/>
        <v>1.235622216942551</v>
      </c>
      <c r="G33" s="13">
        <f t="shared" si="4"/>
        <v>0.1002076479110678</v>
      </c>
      <c r="H33" s="13">
        <f t="shared" si="11"/>
        <v>0.44472136835043158</v>
      </c>
      <c r="I33" s="13">
        <f t="shared" si="12"/>
        <v>-0.17565153660884117</v>
      </c>
      <c r="J33" s="13">
        <f t="shared" si="0"/>
        <v>1.2800943537775942</v>
      </c>
      <c r="K33" s="13">
        <f t="shared" si="1"/>
        <v>8.264249425018369E-2</v>
      </c>
      <c r="L33" s="13">
        <f t="shared" si="13"/>
        <v>0.46972166540233468</v>
      </c>
      <c r="M33" s="13">
        <f t="shared" si="14"/>
        <v>-0.14412695044601589</v>
      </c>
      <c r="N33" s="13">
        <f t="shared" si="15"/>
        <v>0.45722151687638313</v>
      </c>
      <c r="O33" s="13">
        <f t="shared" si="16"/>
        <v>-0.15988924352742853</v>
      </c>
    </row>
    <row r="34" spans="5:15">
      <c r="E34">
        <f t="shared" si="2"/>
        <v>3.2000000000000015</v>
      </c>
      <c r="F34" s="12">
        <f t="shared" si="3"/>
        <v>1.2813443686301893</v>
      </c>
      <c r="G34" s="13">
        <f t="shared" si="4"/>
        <v>8.4218723558324951E-2</v>
      </c>
      <c r="H34" s="13">
        <f t="shared" si="11"/>
        <v>0.46937247258620274</v>
      </c>
      <c r="I34" s="13">
        <f t="shared" si="12"/>
        <v>-0.14685480968371342</v>
      </c>
      <c r="J34" s="13">
        <f t="shared" si="0"/>
        <v>1.3282816158888096</v>
      </c>
      <c r="K34" s="13">
        <f t="shared" si="1"/>
        <v>6.9533242589953609E-2</v>
      </c>
      <c r="L34" s="13">
        <f t="shared" si="13"/>
        <v>0.49436875522537505</v>
      </c>
      <c r="M34" s="13">
        <f t="shared" si="14"/>
        <v>-0.12059453961483278</v>
      </c>
      <c r="N34" s="13">
        <f t="shared" si="15"/>
        <v>0.48187061390578889</v>
      </c>
      <c r="O34" s="13">
        <f t="shared" si="16"/>
        <v>-0.1337246746492731</v>
      </c>
    </row>
    <row r="35" spans="5:15">
      <c r="E35">
        <f t="shared" si="2"/>
        <v>3.3000000000000016</v>
      </c>
      <c r="F35" s="12">
        <f t="shared" si="3"/>
        <v>1.3295314300207681</v>
      </c>
      <c r="G35" s="13">
        <f t="shared" si="4"/>
        <v>7.0846256093397647E-2</v>
      </c>
      <c r="H35" s="13">
        <f t="shared" si="11"/>
        <v>0.49413564233811824</v>
      </c>
      <c r="I35" s="13">
        <f t="shared" si="12"/>
        <v>-0.12285404735170079</v>
      </c>
      <c r="J35" s="13">
        <f t="shared" si="0"/>
        <v>1.3789449942545799</v>
      </c>
      <c r="K35" s="13">
        <f t="shared" si="1"/>
        <v>5.856085135822757E-2</v>
      </c>
      <c r="L35" s="13">
        <f t="shared" si="13"/>
        <v>0.51927712056594622</v>
      </c>
      <c r="M35" s="13">
        <f t="shared" si="14"/>
        <v>-0.10097126414851225</v>
      </c>
      <c r="N35" s="13">
        <f t="shared" si="15"/>
        <v>0.50670638145203228</v>
      </c>
      <c r="O35" s="13">
        <f t="shared" si="16"/>
        <v>-0.11191265575010652</v>
      </c>
    </row>
    <row r="36" spans="5:15">
      <c r="E36">
        <f t="shared" si="2"/>
        <v>3.4000000000000017</v>
      </c>
      <c r="F36" s="12">
        <f t="shared" si="3"/>
        <v>1.3802020681659712</v>
      </c>
      <c r="G36" s="13">
        <f t="shared" si="4"/>
        <v>5.9654990518386991E-2</v>
      </c>
      <c r="H36" s="13">
        <f t="shared" si="11"/>
        <v>0.51914645075042887</v>
      </c>
      <c r="I36" s="13">
        <f t="shared" si="12"/>
        <v>-0.10284279277879416</v>
      </c>
      <c r="J36" s="13">
        <f t="shared" si="0"/>
        <v>1.4321167132410142</v>
      </c>
      <c r="K36" s="13">
        <f t="shared" si="1"/>
        <v>4.9370711240507577E-2</v>
      </c>
      <c r="L36" s="13">
        <f t="shared" si="13"/>
        <v>0.54456483701155489</v>
      </c>
      <c r="M36" s="13">
        <f t="shared" si="14"/>
        <v>-8.4600498338589777E-2</v>
      </c>
      <c r="N36" s="13">
        <f t="shared" si="15"/>
        <v>0.53185564388099182</v>
      </c>
      <c r="O36" s="13">
        <f t="shared" si="16"/>
        <v>-9.3721645558691974E-2</v>
      </c>
    </row>
    <row r="37" spans="5:15">
      <c r="E37">
        <f t="shared" si="2"/>
        <v>3.5000000000000018</v>
      </c>
      <c r="F37" s="12">
        <f t="shared" si="3"/>
        <v>1.4333876325540704</v>
      </c>
      <c r="G37" s="13">
        <f t="shared" si="4"/>
        <v>5.0282825962517791E-2</v>
      </c>
      <c r="H37" s="13">
        <f t="shared" si="11"/>
        <v>0.54452514067581148</v>
      </c>
      <c r="I37" s="13">
        <f t="shared" si="12"/>
        <v>-8.6150695752127235E-2</v>
      </c>
      <c r="J37" s="13">
        <f t="shared" si="0"/>
        <v>1.4878401466216515</v>
      </c>
      <c r="K37" s="13">
        <f t="shared" si="1"/>
        <v>4.1667756387305063E-2</v>
      </c>
      <c r="L37" s="13">
        <f t="shared" si="13"/>
        <v>0.57033807433958728</v>
      </c>
      <c r="M37" s="13">
        <f t="shared" si="14"/>
        <v>-7.0936520620073482E-2</v>
      </c>
      <c r="N37" s="13">
        <f t="shared" si="15"/>
        <v>0.55743160750769938</v>
      </c>
      <c r="O37" s="13">
        <f t="shared" si="16"/>
        <v>-7.8543608186100358E-2</v>
      </c>
    </row>
    <row r="38" spans="5:15">
      <c r="E38">
        <f t="shared" si="2"/>
        <v>3.6000000000000019</v>
      </c>
      <c r="F38" s="12">
        <f t="shared" si="3"/>
        <v>1.4891307933048403</v>
      </c>
      <c r="G38" s="13">
        <f t="shared" si="4"/>
        <v>4.2428465143907752E-2</v>
      </c>
      <c r="H38" s="13">
        <f t="shared" si="11"/>
        <v>0.57037970373855451</v>
      </c>
      <c r="I38" s="13">
        <f t="shared" si="12"/>
        <v>-7.2220623496124681E-2</v>
      </c>
      <c r="J38" s="13">
        <f t="shared" si="0"/>
        <v>1.5461687636786958</v>
      </c>
      <c r="K38" s="13">
        <f t="shared" si="1"/>
        <v>3.520640279429528E-2</v>
      </c>
      <c r="L38" s="13">
        <f t="shared" si="13"/>
        <v>0.5966934893586664</v>
      </c>
      <c r="M38" s="13">
        <f t="shared" si="14"/>
        <v>-5.9525797532184614E-2</v>
      </c>
      <c r="N38" s="13">
        <f t="shared" si="15"/>
        <v>0.58353659654861045</v>
      </c>
      <c r="O38" s="13">
        <f t="shared" si="16"/>
        <v>-6.5873210514154651E-2</v>
      </c>
    </row>
    <row r="39" spans="5:15">
      <c r="E39">
        <f t="shared" si="2"/>
        <v>3.700000000000002</v>
      </c>
      <c r="F39" s="12">
        <f t="shared" si="3"/>
        <v>1.5474844529597014</v>
      </c>
      <c r="G39" s="13">
        <f t="shared" si="4"/>
        <v>3.5841144092492283E-2</v>
      </c>
      <c r="H39" s="13">
        <f t="shared" si="11"/>
        <v>0.59680833588011251</v>
      </c>
      <c r="I39" s="13">
        <f t="shared" si="12"/>
        <v>-6.0589565533100513E-2</v>
      </c>
      <c r="J39" s="13">
        <f t="shared" si="0"/>
        <v>1.6071652865477126</v>
      </c>
      <c r="K39" s="13">
        <f t="shared" si="1"/>
        <v>2.9782187539182232E-2</v>
      </c>
      <c r="L39" s="13">
        <f t="shared" si="13"/>
        <v>0.62372015543091408</v>
      </c>
      <c r="M39" s="13">
        <f t="shared" si="14"/>
        <v>-4.9991395484278958E-2</v>
      </c>
      <c r="N39" s="13">
        <f t="shared" si="15"/>
        <v>0.61026424565551329</v>
      </c>
      <c r="O39" s="13">
        <f t="shared" si="16"/>
        <v>-5.5290480508689732E-2</v>
      </c>
    </row>
    <row r="40" spans="5:15">
      <c r="E40">
        <f t="shared" si="2"/>
        <v>3.800000000000002</v>
      </c>
      <c r="F40" s="12">
        <f t="shared" si="3"/>
        <v>1.6085108775252528</v>
      </c>
      <c r="G40" s="13">
        <f t="shared" si="4"/>
        <v>3.0312096041623309E-2</v>
      </c>
      <c r="H40" s="13">
        <f t="shared" si="11"/>
        <v>0.62390141652868469</v>
      </c>
      <c r="I40" s="13">
        <f t="shared" si="12"/>
        <v>-5.0872724842538367E-2</v>
      </c>
      <c r="J40" s="13">
        <f t="shared" si="0"/>
        <v>1.6709010191781213</v>
      </c>
      <c r="K40" s="13">
        <f t="shared" si="1"/>
        <v>2.522482355736947E-2</v>
      </c>
      <c r="L40" s="13">
        <f t="shared" si="13"/>
        <v>0.65150113431500978</v>
      </c>
      <c r="M40" s="13">
        <f t="shared" si="14"/>
        <v>-4.2020010436619556E-2</v>
      </c>
      <c r="N40" s="13">
        <f t="shared" si="15"/>
        <v>0.63770127542184718</v>
      </c>
      <c r="O40" s="13">
        <f t="shared" si="16"/>
        <v>-4.6446367639578962E-2</v>
      </c>
    </row>
    <row r="41" spans="5:15">
      <c r="E41">
        <f t="shared" si="2"/>
        <v>3.9000000000000021</v>
      </c>
      <c r="F41" s="12">
        <f t="shared" si="3"/>
        <v>1.6722810050674375</v>
      </c>
      <c r="G41" s="13">
        <f t="shared" si="4"/>
        <v>2.5667459277665412E-2</v>
      </c>
      <c r="H41" s="13">
        <f t="shared" si="11"/>
        <v>0.65174312018762226</v>
      </c>
      <c r="I41" s="13">
        <f t="shared" si="12"/>
        <v>-4.2750277635654456E-2</v>
      </c>
      <c r="J41" s="13">
        <f t="shared" si="0"/>
        <v>1.7374553170861997</v>
      </c>
      <c r="K41" s="13">
        <f t="shared" si="1"/>
        <v>2.1392431514099967E-2</v>
      </c>
      <c r="L41" s="13">
        <f t="shared" si="13"/>
        <v>0.6801147692826498</v>
      </c>
      <c r="M41" s="13">
        <f t="shared" si="14"/>
        <v>-3.535118425228486E-2</v>
      </c>
      <c r="N41" s="13">
        <f t="shared" si="15"/>
        <v>0.66592894473513597</v>
      </c>
      <c r="O41" s="13">
        <f t="shared" si="16"/>
        <v>-3.9050730943969658E-2</v>
      </c>
    </row>
    <row r="42" spans="5:15">
      <c r="E42">
        <f t="shared" si="2"/>
        <v>4.0000000000000018</v>
      </c>
      <c r="F42" s="12">
        <f t="shared" si="3"/>
        <v>1.7388738995409512</v>
      </c>
      <c r="G42" s="13">
        <f t="shared" si="4"/>
        <v>2.1762386183268444E-2</v>
      </c>
      <c r="H42" s="13">
        <f t="shared" si="11"/>
        <v>0.68041274168605415</v>
      </c>
      <c r="I42" s="13">
        <f t="shared" si="12"/>
        <v>-3.5956363301373667E-2</v>
      </c>
      <c r="J42" s="13">
        <f t="shared" si="0"/>
        <v>1.8069151737095566</v>
      </c>
      <c r="K42" s="13">
        <f t="shared" si="1"/>
        <v>1.8166749853131076E-2</v>
      </c>
      <c r="L42" s="13">
        <f t="shared" si="13"/>
        <v>0.70963575909717935</v>
      </c>
      <c r="M42" s="13">
        <f t="shared" si="14"/>
        <v>-2.976834451294047E-2</v>
      </c>
      <c r="N42" s="13">
        <f t="shared" si="15"/>
        <v>0.69502425039161675</v>
      </c>
      <c r="O42" s="13">
        <f t="shared" si="16"/>
        <v>-3.2862353907157069E-2</v>
      </c>
    </row>
    <row r="43" spans="5:15">
      <c r="E43">
        <f t="shared" si="2"/>
        <v>4.1000000000000014</v>
      </c>
      <c r="F43" s="12">
        <f t="shared" si="3"/>
        <v>1.8083763245801128</v>
      </c>
      <c r="G43" s="13">
        <f t="shared" si="4"/>
        <v>1.8476150792552735E-2</v>
      </c>
      <c r="H43" s="13">
        <f t="shared" si="11"/>
        <v>0.70998579636699544</v>
      </c>
      <c r="I43" s="13">
        <f t="shared" si="12"/>
        <v>-3.0269934852580581E-2</v>
      </c>
      <c r="J43" s="13">
        <f t="shared" si="0"/>
        <v>1.8793749042168124</v>
      </c>
      <c r="K43" s="13">
        <f t="shared" si="1"/>
        <v>1.5449157307294677E-2</v>
      </c>
      <c r="L43" s="13">
        <f t="shared" si="13"/>
        <v>0.7401360582728741</v>
      </c>
      <c r="M43" s="13">
        <f t="shared" si="14"/>
        <v>-2.5091362907663874E-2</v>
      </c>
      <c r="N43" s="13">
        <f t="shared" si="15"/>
        <v>0.72506092731993477</v>
      </c>
      <c r="O43" s="13">
        <f t="shared" si="16"/>
        <v>-2.7680648880122227E-2</v>
      </c>
    </row>
    <row r="44" spans="5:15">
      <c r="E44">
        <f t="shared" si="2"/>
        <v>4.2000000000000011</v>
      </c>
      <c r="F44" s="12">
        <f t="shared" si="3"/>
        <v>1.8808824173121061</v>
      </c>
      <c r="G44" s="13">
        <f t="shared" si="4"/>
        <v>1.5708085904540512E-2</v>
      </c>
      <c r="H44" s="13">
        <f t="shared" si="11"/>
        <v>0.74053494188985125</v>
      </c>
      <c r="I44" s="13">
        <f t="shared" si="12"/>
        <v>-2.5507159291585348E-2</v>
      </c>
      <c r="J44" s="13">
        <f t="shared" si="0"/>
        <v>1.9549359115010914</v>
      </c>
      <c r="K44" s="13">
        <f t="shared" si="1"/>
        <v>1.3157369975381977E-2</v>
      </c>
      <c r="L44" s="13">
        <f t="shared" si="13"/>
        <v>0.77168563857412442</v>
      </c>
      <c r="M44" s="13">
        <f t="shared" si="14"/>
        <v>-2.1170376937607864E-2</v>
      </c>
      <c r="N44" s="13">
        <f t="shared" si="15"/>
        <v>0.75611029023198784</v>
      </c>
      <c r="O44" s="13">
        <f t="shared" si="16"/>
        <v>-2.3338768114596606E-2</v>
      </c>
    </row>
    <row r="45" spans="5:15">
      <c r="E45">
        <f t="shared" si="2"/>
        <v>4.3000000000000007</v>
      </c>
      <c r="F45" s="12">
        <f t="shared" si="3"/>
        <v>1.956493446335305</v>
      </c>
      <c r="G45" s="13">
        <f t="shared" si="4"/>
        <v>1.3374209093080852E-2</v>
      </c>
      <c r="H45" s="13">
        <f t="shared" si="11"/>
        <v>0.77213075755790972</v>
      </c>
      <c r="I45" s="13">
        <f t="shared" si="12"/>
        <v>-2.1515107698055556E-2</v>
      </c>
      <c r="J45" s="13">
        <f t="shared" si="0"/>
        <v>2.0337065220910961</v>
      </c>
      <c r="K45" s="13">
        <f t="shared" si="1"/>
        <v>1.1222698323275295E-2</v>
      </c>
      <c r="L45" s="13">
        <f t="shared" si="13"/>
        <v>0.80435313892623617</v>
      </c>
      <c r="M45" s="13">
        <f t="shared" si="14"/>
        <v>-1.7880661691449435E-2</v>
      </c>
      <c r="N45" s="13">
        <f t="shared" si="15"/>
        <v>0.78824194824207294</v>
      </c>
      <c r="O45" s="13">
        <f t="shared" si="16"/>
        <v>-1.9697884694752497E-2</v>
      </c>
    </row>
    <row r="46" spans="5:15">
      <c r="E46">
        <f t="shared" si="2"/>
        <v>4.4000000000000004</v>
      </c>
      <c r="F46" s="12">
        <f t="shared" si="3"/>
        <v>2.0353176411595122</v>
      </c>
      <c r="G46" s="13">
        <f t="shared" si="4"/>
        <v>1.1404420623605601E-2</v>
      </c>
      <c r="H46" s="13">
        <f t="shared" si="11"/>
        <v>0.80484240907083371</v>
      </c>
      <c r="I46" s="13">
        <f t="shared" si="12"/>
        <v>-1.8166517550725632E-2</v>
      </c>
      <c r="J46" s="13">
        <f t="shared" si="0"/>
        <v>2.1158018820665956</v>
      </c>
      <c r="K46" s="13">
        <f t="shared" si="1"/>
        <v>9.5877688685330371E-3</v>
      </c>
      <c r="L46" s="13">
        <f t="shared" si="13"/>
        <v>0.83820642505989362</v>
      </c>
      <c r="M46" s="13">
        <f t="shared" si="14"/>
        <v>-1.5118373853693731E-2</v>
      </c>
      <c r="N46" s="13">
        <f t="shared" si="15"/>
        <v>0.82152441706536372</v>
      </c>
      <c r="O46" s="13">
        <f t="shared" si="16"/>
        <v>-1.6642445702209682E-2</v>
      </c>
    </row>
    <row r="47" spans="5:15">
      <c r="E47">
        <f t="shared" si="2"/>
        <v>4.5</v>
      </c>
      <c r="F47" s="12">
        <f t="shared" si="3"/>
        <v>2.1174700828660487</v>
      </c>
      <c r="G47" s="13">
        <f t="shared" si="4"/>
        <v>9.7401760533846332E-3</v>
      </c>
      <c r="H47" s="13">
        <f t="shared" si="11"/>
        <v>0.83873822058846337</v>
      </c>
      <c r="I47" s="13">
        <f t="shared" si="12"/>
        <v>-1.5355445827791213E-2</v>
      </c>
      <c r="J47" s="13">
        <f t="shared" si="0"/>
        <v>2.2013439049248951</v>
      </c>
      <c r="K47" s="13">
        <f t="shared" si="1"/>
        <v>8.2046314706055116E-3</v>
      </c>
      <c r="L47" s="13">
        <f t="shared" si="13"/>
        <v>0.87331307577796902</v>
      </c>
      <c r="M47" s="13">
        <f t="shared" si="14"/>
        <v>-1.2797019845216539E-2</v>
      </c>
      <c r="N47" s="13">
        <f t="shared" si="15"/>
        <v>0.85602564818321625</v>
      </c>
      <c r="O47" s="13">
        <f t="shared" si="16"/>
        <v>-1.4076232836503876E-2</v>
      </c>
    </row>
    <row r="48" spans="5:15">
      <c r="E48">
        <f t="shared" si="2"/>
        <v>4.5999999999999996</v>
      </c>
      <c r="F48" s="12">
        <f t="shared" si="3"/>
        <v>2.2030726476843703</v>
      </c>
      <c r="G48" s="13">
        <f t="shared" si="4"/>
        <v>8.3325527697342451E-3</v>
      </c>
      <c r="H48" s="13">
        <f t="shared" si="11"/>
        <v>0.87388617143679292</v>
      </c>
      <c r="I48" s="13">
        <f t="shared" si="12"/>
        <v>-1.2993661720990859E-2</v>
      </c>
      <c r="J48" s="13">
        <f t="shared" si="0"/>
        <v>2.2904612648280498</v>
      </c>
      <c r="K48" s="13">
        <f t="shared" si="1"/>
        <v>7.0331865976351587E-3</v>
      </c>
      <c r="L48" s="13">
        <f t="shared" si="13"/>
        <v>0.9097408093431435</v>
      </c>
      <c r="M48" s="13">
        <f t="shared" si="14"/>
        <v>-1.0844524901232094E-2</v>
      </c>
      <c r="N48" s="13">
        <f t="shared" si="15"/>
        <v>0.89181349038996816</v>
      </c>
      <c r="O48" s="13">
        <f t="shared" si="16"/>
        <v>-1.1919093311111476E-2</v>
      </c>
    </row>
    <row r="49" spans="5:15">
      <c r="E49">
        <f t="shared" si="2"/>
        <v>4.6999999999999993</v>
      </c>
      <c r="F49" s="12">
        <f t="shared" si="3"/>
        <v>2.292253996723367</v>
      </c>
      <c r="G49" s="13">
        <f t="shared" si="4"/>
        <v>7.1406434386230974E-3</v>
      </c>
      <c r="H49" s="13">
        <f t="shared" si="11"/>
        <v>0.9103543313048027</v>
      </c>
      <c r="I49" s="13">
        <f t="shared" si="12"/>
        <v>-1.1007653184974139E-2</v>
      </c>
      <c r="J49" s="13">
        <f t="shared" si="0"/>
        <v>2.3832894298538472</v>
      </c>
      <c r="K49" s="13">
        <f t="shared" si="1"/>
        <v>6.0398781201256831E-3</v>
      </c>
      <c r="L49" s="13">
        <f t="shared" si="13"/>
        <v>0.9475578608690185</v>
      </c>
      <c r="M49" s="13">
        <f t="shared" si="14"/>
        <v>-9.2008007039911521E-3</v>
      </c>
      <c r="N49" s="13">
        <f t="shared" si="15"/>
        <v>0.92895609608691054</v>
      </c>
      <c r="O49" s="13">
        <f t="shared" si="16"/>
        <v>-1.0104226944482646E-2</v>
      </c>
    </row>
    <row r="50" spans="5:15">
      <c r="E50">
        <f t="shared" si="2"/>
        <v>4.7999999999999989</v>
      </c>
      <c r="F50" s="12">
        <f t="shared" si="3"/>
        <v>2.3851496063320581</v>
      </c>
      <c r="G50" s="13">
        <f t="shared" si="4"/>
        <v>6.1302207441748325E-3</v>
      </c>
      <c r="H50" s="13">
        <f t="shared" si="11"/>
        <v>0.94821124509494437</v>
      </c>
      <c r="I50" s="13">
        <f t="shared" si="12"/>
        <v>-9.3361427694102217E-3</v>
      </c>
      <c r="J50" s="13">
        <f t="shared" si="0"/>
        <v>2.4799707308415524</v>
      </c>
      <c r="K50" s="13">
        <f t="shared" si="1"/>
        <v>5.1966064672338101E-3</v>
      </c>
      <c r="L50" s="13">
        <f t="shared" si="13"/>
        <v>0.98683331956124432</v>
      </c>
      <c r="M50" s="13">
        <f t="shared" si="14"/>
        <v>-7.8157265467792662E-3</v>
      </c>
      <c r="N50" s="13">
        <f t="shared" si="15"/>
        <v>0.96752228232809434</v>
      </c>
      <c r="O50" s="13">
        <f t="shared" si="16"/>
        <v>-8.575934658094744E-3</v>
      </c>
    </row>
    <row r="51" spans="5:15">
      <c r="E51">
        <f t="shared" si="2"/>
        <v>4.8999999999999986</v>
      </c>
      <c r="F51" s="12">
        <f t="shared" si="3"/>
        <v>2.4819018345648676</v>
      </c>
      <c r="G51" s="13">
        <f t="shared" si="4"/>
        <v>5.2726272783653579E-3</v>
      </c>
      <c r="H51" s="13">
        <f t="shared" si="11"/>
        <v>0.98752627649988645</v>
      </c>
      <c r="I51" s="13">
        <f t="shared" si="12"/>
        <v>-7.9280258937003655E-3</v>
      </c>
      <c r="J51" s="13">
        <f t="shared" si="0"/>
        <v>2.5806544622148562</v>
      </c>
      <c r="K51" s="13">
        <f t="shared" si="1"/>
        <v>4.4798246889953212E-3</v>
      </c>
      <c r="L51" s="13">
        <f t="shared" si="13"/>
        <v>1.0276374330565041</v>
      </c>
      <c r="M51" s="13">
        <f t="shared" si="14"/>
        <v>-6.6474734632714309E-3</v>
      </c>
      <c r="N51" s="13">
        <f t="shared" si="15"/>
        <v>1.0075818547781954</v>
      </c>
      <c r="O51" s="13">
        <f t="shared" si="16"/>
        <v>-7.2877496784858982E-3</v>
      </c>
    </row>
    <row r="52" spans="5:15">
      <c r="E52">
        <f t="shared" si="2"/>
        <v>4.9999999999999982</v>
      </c>
      <c r="F52" s="12">
        <f t="shared" si="3"/>
        <v>2.5826600200426872</v>
      </c>
      <c r="G52" s="13">
        <f t="shared" si="4"/>
        <v>4.5438523105167678E-3</v>
      </c>
      <c r="H52" s="13">
        <f t="shared" si="11"/>
        <v>1.0283699177373349</v>
      </c>
      <c r="I52" s="13">
        <f t="shared" si="12"/>
        <v>-6.7406594811634862E-3</v>
      </c>
      <c r="J52" s="13">
        <f t="shared" si="0"/>
        <v>2.6854970118164205</v>
      </c>
      <c r="K52" s="13">
        <f t="shared" si="1"/>
        <v>3.8697863624004192E-3</v>
      </c>
      <c r="L52" s="13">
        <f t="shared" si="13"/>
        <v>1.0700418848415305</v>
      </c>
      <c r="M52" s="13">
        <f t="shared" si="14"/>
        <v>-5.661112782281986E-3</v>
      </c>
      <c r="N52" s="13">
        <f t="shared" si="15"/>
        <v>1.0492059012894326</v>
      </c>
      <c r="O52" s="13">
        <f t="shared" si="16"/>
        <v>-6.2008861317227361E-3</v>
      </c>
    </row>
    <row r="53" spans="5:15">
      <c r="E53">
        <f t="shared" si="2"/>
        <v>5.0999999999999979</v>
      </c>
      <c r="F53" s="12">
        <f t="shared" si="3"/>
        <v>2.6875806101716306</v>
      </c>
      <c r="G53" s="13">
        <f t="shared" si="4"/>
        <v>3.923763697344494E-3</v>
      </c>
      <c r="H53" s="13">
        <f t="shared" si="11"/>
        <v>1.0708140715759009</v>
      </c>
      <c r="I53" s="13">
        <f t="shared" si="12"/>
        <v>-5.7384411483133065E-3</v>
      </c>
      <c r="J53" s="13">
        <f t="shared" si="0"/>
        <v>2.7946620173292209</v>
      </c>
      <c r="K53" s="13">
        <f t="shared" si="1"/>
        <v>3.3499195825131634E-3</v>
      </c>
      <c r="L53" s="13">
        <f t="shared" si="13"/>
        <v>1.1141200497243455</v>
      </c>
      <c r="M53" s="13">
        <f t="shared" si="14"/>
        <v>-4.8274605613549465E-3</v>
      </c>
      <c r="N53" s="13">
        <f t="shared" si="15"/>
        <v>1.0924670606501232</v>
      </c>
      <c r="O53" s="13">
        <f t="shared" si="16"/>
        <v>-5.2829508548341269E-3</v>
      </c>
    </row>
    <row r="54" spans="5:15">
      <c r="E54">
        <f t="shared" si="2"/>
        <v>5.1999999999999975</v>
      </c>
      <c r="F54" s="12">
        <f t="shared" si="3"/>
        <v>2.796827316236643</v>
      </c>
      <c r="G54" s="13">
        <f t="shared" si="4"/>
        <v>3.3954686118610813E-3</v>
      </c>
      <c r="H54" s="13">
        <f t="shared" si="11"/>
        <v>1.1149323107486264</v>
      </c>
      <c r="I54" s="13">
        <f t="shared" si="12"/>
        <v>-4.8916293507067256E-3</v>
      </c>
      <c r="J54" s="13">
        <f t="shared" si="0"/>
        <v>2.9083205473115057</v>
      </c>
      <c r="K54" s="13">
        <f t="shared" si="1"/>
        <v>2.906305676790409E-3</v>
      </c>
      <c r="L54" s="13">
        <f t="shared" si="13"/>
        <v>1.1599472315179713</v>
      </c>
      <c r="M54" s="13">
        <f t="shared" si="14"/>
        <v>-4.1221176502652945E-3</v>
      </c>
      <c r="N54" s="13">
        <f t="shared" si="15"/>
        <v>1.1374397711332989</v>
      </c>
      <c r="O54" s="13">
        <f t="shared" si="16"/>
        <v>-4.5068735004860101E-3</v>
      </c>
    </row>
    <row r="55" spans="5:15">
      <c r="E55">
        <f t="shared" si="2"/>
        <v>5.2999999999999972</v>
      </c>
      <c r="F55" s="12">
        <f t="shared" si="3"/>
        <v>2.9105712933499728</v>
      </c>
      <c r="G55" s="13">
        <f t="shared" si="4"/>
        <v>2.9447812618124802E-3</v>
      </c>
      <c r="H55" s="13">
        <f t="shared" si="11"/>
        <v>1.1608001190176587</v>
      </c>
      <c r="I55" s="13">
        <f t="shared" si="12"/>
        <v>-4.1753633624596973E-3</v>
      </c>
      <c r="J55" s="13">
        <f t="shared" si="0"/>
        <v>3.0266513052517388</v>
      </c>
      <c r="K55" s="13">
        <f t="shared" si="1"/>
        <v>2.5272449255665103E-3</v>
      </c>
      <c r="L55" s="13">
        <f t="shared" si="13"/>
        <v>1.207600886439633</v>
      </c>
      <c r="M55" s="13">
        <f t="shared" si="14"/>
        <v>-3.5246720206016779E-3</v>
      </c>
      <c r="N55" s="13">
        <f t="shared" si="15"/>
        <v>1.184200502728646</v>
      </c>
      <c r="O55" s="13">
        <f t="shared" si="16"/>
        <v>-3.8500176915306876E-3</v>
      </c>
    </row>
    <row r="56" spans="5:15">
      <c r="E56">
        <f t="shared" si="2"/>
        <v>5.3999999999999968</v>
      </c>
      <c r="F56" s="12">
        <f t="shared" si="3"/>
        <v>3.0289913436228373</v>
      </c>
      <c r="G56" s="13">
        <f t="shared" si="4"/>
        <v>2.5597794926594114E-3</v>
      </c>
      <c r="H56" s="13">
        <f t="shared" si="11"/>
        <v>1.2084951174791956</v>
      </c>
      <c r="I56" s="13">
        <f t="shared" si="12"/>
        <v>-3.5688490003490999E-3</v>
      </c>
      <c r="J56" s="13">
        <f t="shared" si="0"/>
        <v>3.1498408553707566</v>
      </c>
      <c r="K56" s="13">
        <f t="shared" si="1"/>
        <v>2.2028945926245015E-3</v>
      </c>
      <c r="L56" s="13">
        <f t="shared" si="13"/>
        <v>1.2571608351931332</v>
      </c>
      <c r="M56" s="13">
        <f t="shared" si="14"/>
        <v>-3.0180357076642081E-3</v>
      </c>
      <c r="N56" s="13">
        <f t="shared" si="15"/>
        <v>1.2328279763361643</v>
      </c>
      <c r="O56" s="13">
        <f t="shared" si="16"/>
        <v>-3.293442354006654E-3</v>
      </c>
    </row>
    <row r="57" spans="5:15">
      <c r="E57">
        <f t="shared" si="2"/>
        <v>5.4999999999999964</v>
      </c>
      <c r="F57" s="12">
        <f t="shared" si="3"/>
        <v>3.1522741412564539</v>
      </c>
      <c r="G57" s="13">
        <f t="shared" si="4"/>
        <v>2.2304352572587458E-3</v>
      </c>
      <c r="H57" s="13">
        <f t="shared" si="11"/>
        <v>1.2580972791485003</v>
      </c>
      <c r="I57" s="13">
        <f t="shared" si="12"/>
        <v>-3.0546818374768054E-3</v>
      </c>
      <c r="J57" s="13">
        <f t="shared" si="0"/>
        <v>3.2780838691713039</v>
      </c>
      <c r="K57" s="13">
        <f t="shared" si="1"/>
        <v>1.9249670735110652E-3</v>
      </c>
      <c r="L57" s="13">
        <f t="shared" si="13"/>
        <v>1.3087094662635768</v>
      </c>
      <c r="M57" s="13">
        <f t="shared" si="14"/>
        <v>-2.5878934445496275E-3</v>
      </c>
      <c r="N57" s="13">
        <f t="shared" si="15"/>
        <v>1.2834033727060385</v>
      </c>
      <c r="O57" s="13">
        <f t="shared" si="16"/>
        <v>-2.8212876410132165E-3</v>
      </c>
    </row>
    <row r="58" spans="5:15">
      <c r="E58">
        <f t="shared" si="2"/>
        <v>5.5999999999999961</v>
      </c>
      <c r="F58" s="12">
        <f t="shared" si="3"/>
        <v>3.2806144785270579</v>
      </c>
      <c r="G58" s="13">
        <f t="shared" si="4"/>
        <v>1.9483064931574241E-3</v>
      </c>
      <c r="H58" s="13">
        <f t="shared" si="11"/>
        <v>1.3096891344147989</v>
      </c>
      <c r="I58" s="13">
        <f t="shared" si="12"/>
        <v>-2.6182844883027431E-3</v>
      </c>
      <c r="J58" s="13">
        <f t="shared" si="0"/>
        <v>3.4115833919685379</v>
      </c>
      <c r="K58" s="13">
        <f t="shared" si="1"/>
        <v>1.6864780443271497E-3</v>
      </c>
      <c r="L58" s="13">
        <f t="shared" si="13"/>
        <v>1.3623319325926366</v>
      </c>
      <c r="M58" s="13">
        <f t="shared" si="14"/>
        <v>-2.2222439912650827E-3</v>
      </c>
      <c r="N58" s="13">
        <f t="shared" si="15"/>
        <v>1.3360105335037178</v>
      </c>
      <c r="O58" s="13">
        <f t="shared" si="16"/>
        <v>-2.4202642397839129E-3</v>
      </c>
    </row>
    <row r="59" spans="5:15">
      <c r="E59">
        <f t="shared" si="2"/>
        <v>5.6999999999999957</v>
      </c>
      <c r="F59" s="12">
        <f t="shared" si="3"/>
        <v>3.4142155318774297</v>
      </c>
      <c r="G59" s="13">
        <f t="shared" si="4"/>
        <v>1.7062800691790329E-3</v>
      </c>
      <c r="H59" s="13">
        <f t="shared" si="11"/>
        <v>1.3633559695854023</v>
      </c>
      <c r="I59" s="13">
        <f t="shared" si="12"/>
        <v>-2.2474385555732758E-3</v>
      </c>
      <c r="J59" s="13">
        <f t="shared" si="0"/>
        <v>3.5505511288359699</v>
      </c>
      <c r="K59" s="13">
        <f t="shared" si="1"/>
        <v>1.4815362136217053E-3</v>
      </c>
      <c r="L59" s="13">
        <f t="shared" si="13"/>
        <v>1.4181163435041138</v>
      </c>
      <c r="M59" s="13">
        <f t="shared" si="14"/>
        <v>-1.9110184121062276E-3</v>
      </c>
      <c r="N59" s="13">
        <f t="shared" si="15"/>
        <v>1.390736156544758</v>
      </c>
      <c r="O59" s="13">
        <f t="shared" si="16"/>
        <v>-2.0792284838397519E-3</v>
      </c>
    </row>
    <row r="60" spans="5:15">
      <c r="E60">
        <f t="shared" si="2"/>
        <v>5.7999999999999954</v>
      </c>
      <c r="F60" s="12">
        <f t="shared" si="3"/>
        <v>3.5532891475319053</v>
      </c>
      <c r="G60" s="13">
        <f t="shared" si="4"/>
        <v>1.4983572207950577E-3</v>
      </c>
      <c r="H60" s="13">
        <f t="shared" si="11"/>
        <v>1.4191860204320514</v>
      </c>
      <c r="I60" s="13">
        <f t="shared" si="12"/>
        <v>-1.9318951512346863E-3</v>
      </c>
      <c r="J60" s="13">
        <f t="shared" si="0"/>
        <v>3.6952077495751103</v>
      </c>
      <c r="K60" s="13">
        <f t="shared" si="1"/>
        <v>1.305167705671589E-3</v>
      </c>
      <c r="L60" s="13">
        <f t="shared" si="13"/>
        <v>1.4761539535018471</v>
      </c>
      <c r="M60" s="13">
        <f t="shared" si="14"/>
        <v>-1.6457622472446135E-3</v>
      </c>
      <c r="N60" s="13">
        <f t="shared" si="15"/>
        <v>1.4476699869669494</v>
      </c>
      <c r="O60" s="13">
        <f t="shared" si="16"/>
        <v>-1.7888286992396498E-3</v>
      </c>
    </row>
    <row r="61" spans="5:15">
      <c r="E61">
        <f t="shared" si="2"/>
        <v>5.899999999999995</v>
      </c>
      <c r="F61" s="12">
        <f t="shared" si="3"/>
        <v>3.6980561462286001</v>
      </c>
      <c r="G61" s="13">
        <f t="shared" si="4"/>
        <v>1.3194743508710928E-3</v>
      </c>
      <c r="H61" s="13">
        <f t="shared" si="11"/>
        <v>1.4772706623982284</v>
      </c>
      <c r="I61" s="13">
        <f t="shared" si="12"/>
        <v>-1.663050655136218E-3</v>
      </c>
      <c r="J61" s="13">
        <f t="shared" si="0"/>
        <v>3.8457832124684228</v>
      </c>
      <c r="K61" s="13">
        <f t="shared" si="1"/>
        <v>1.1531692853574711E-3</v>
      </c>
      <c r="L61" s="13">
        <f t="shared" si="13"/>
        <v>1.5365393493558646</v>
      </c>
      <c r="M61" s="13">
        <f t="shared" si="14"/>
        <v>-1.4193707549625479E-3</v>
      </c>
      <c r="N61" s="13">
        <f t="shared" si="15"/>
        <v>1.5069050058770466</v>
      </c>
      <c r="O61" s="13">
        <f t="shared" si="16"/>
        <v>-1.5412107050493829E-3</v>
      </c>
    </row>
    <row r="62" spans="5:15">
      <c r="E62">
        <f t="shared" si="2"/>
        <v>5.9999999999999947</v>
      </c>
      <c r="F62" s="12">
        <f t="shared" si="3"/>
        <v>3.8487466468163047</v>
      </c>
      <c r="G62" s="13">
        <f t="shared" si="4"/>
        <v>1.1653532803661544E-3</v>
      </c>
      <c r="H62" s="13">
        <f t="shared" si="11"/>
        <v>1.5377045989144558</v>
      </c>
      <c r="I62" s="13">
        <f t="shared" si="12"/>
        <v>-1.4336766546991851E-3</v>
      </c>
      <c r="J62" s="13">
        <f t="shared" si="0"/>
        <v>4.0025171067077503</v>
      </c>
      <c r="K62" s="13">
        <f t="shared" si="1"/>
        <v>1.0219856148962359E-3</v>
      </c>
      <c r="L62" s="13">
        <f t="shared" si="13"/>
        <v>1.5993706367205276</v>
      </c>
      <c r="M62" s="13">
        <f t="shared" si="14"/>
        <v>-1.2258682485061872E-3</v>
      </c>
      <c r="N62" s="13">
        <f t="shared" si="15"/>
        <v>1.5685376178174917</v>
      </c>
      <c r="O62" s="13">
        <f t="shared" si="16"/>
        <v>-1.3297724516026861E-3</v>
      </c>
    </row>
    <row r="63" spans="5:15">
      <c r="E63">
        <f t="shared" si="2"/>
        <v>6.0999999999999943</v>
      </c>
      <c r="F63" s="12">
        <f t="shared" si="3"/>
        <v>4.0056004085980543</v>
      </c>
      <c r="G63" s="13">
        <f t="shared" si="4"/>
        <v>1.0323760352058857E-3</v>
      </c>
      <c r="H63" s="13">
        <f t="shared" si="11"/>
        <v>1.6005860490918429</v>
      </c>
      <c r="I63" s="13">
        <f t="shared" si="12"/>
        <v>-1.2376948967222643E-3</v>
      </c>
      <c r="J63" s="13">
        <f t="shared" si="0"/>
        <v>4.1656590135072387</v>
      </c>
      <c r="K63" s="13">
        <f t="shared" si="1"/>
        <v>9.0860654553365932E-4</v>
      </c>
      <c r="L63" s="13">
        <f t="shared" si="13"/>
        <v>1.664749627384442</v>
      </c>
      <c r="M63" s="13">
        <f t="shared" si="14"/>
        <v>-1.0602240818405259E-3</v>
      </c>
      <c r="N63" s="13">
        <f t="shared" si="15"/>
        <v>1.6326678382381425</v>
      </c>
      <c r="O63" s="13">
        <f t="shared" si="16"/>
        <v>-1.1489594892813951E-3</v>
      </c>
    </row>
    <row r="64" spans="5:15">
      <c r="E64">
        <f t="shared" si="2"/>
        <v>6.199999999999994</v>
      </c>
      <c r="F64" s="12">
        <f t="shared" si="3"/>
        <v>4.1688671924218683</v>
      </c>
      <c r="G64" s="13">
        <f t="shared" si="4"/>
        <v>9.1748008627774626E-4</v>
      </c>
      <c r="H64" s="13">
        <f t="shared" si="11"/>
        <v>1.6660169359161938</v>
      </c>
      <c r="I64" s="13">
        <f t="shared" si="12"/>
        <v>-1.0699896462787561E-3</v>
      </c>
      <c r="J64" s="13">
        <f t="shared" si="0"/>
        <v>4.335468886013488</v>
      </c>
      <c r="K64" s="13">
        <f t="shared" si="1"/>
        <v>8.1048112164987067E-4</v>
      </c>
      <c r="L64" s="13">
        <f t="shared" si="13"/>
        <v>1.7327820281311495</v>
      </c>
      <c r="M64" s="13">
        <f t="shared" si="14"/>
        <v>-9.1819910617687596E-4</v>
      </c>
      <c r="N64" s="13">
        <f t="shared" si="15"/>
        <v>1.6993994820236717</v>
      </c>
      <c r="O64" s="13">
        <f t="shared" si="16"/>
        <v>-9.940943762278161E-4</v>
      </c>
    </row>
    <row r="65" spans="5:15">
      <c r="E65">
        <f t="shared" si="2"/>
        <v>6.2999999999999936</v>
      </c>
      <c r="F65" s="12">
        <f t="shared" si="3"/>
        <v>4.3388071406242359</v>
      </c>
      <c r="G65" s="13">
        <f t="shared" si="4"/>
        <v>8.1807064865496465E-4</v>
      </c>
      <c r="H65" s="13">
        <f t="shared" si="11"/>
        <v>1.7341030759409268</v>
      </c>
      <c r="I65" s="13">
        <f t="shared" si="12"/>
        <v>-9.2625114292607701E-4</v>
      </c>
      <c r="J65" s="13">
        <f t="shared" si="0"/>
        <v>4.5122174482183288</v>
      </c>
      <c r="K65" s="13">
        <f t="shared" si="1"/>
        <v>7.2544553436235701E-4</v>
      </c>
      <c r="L65" s="13">
        <f t="shared" si="13"/>
        <v>1.8035776320881789</v>
      </c>
      <c r="M65" s="13">
        <f t="shared" si="14"/>
        <v>-7.9621746914833476E-4</v>
      </c>
      <c r="N65" s="13">
        <f t="shared" si="15"/>
        <v>1.7688403540145528</v>
      </c>
      <c r="O65" s="13">
        <f t="shared" si="16"/>
        <v>-8.6123430603720589E-4</v>
      </c>
    </row>
    <row r="66" spans="5:15">
      <c r="E66">
        <f t="shared" si="2"/>
        <v>6.3999999999999932</v>
      </c>
      <c r="F66" s="12">
        <f t="shared" si="3"/>
        <v>4.5156911760256913</v>
      </c>
      <c r="G66" s="13">
        <f t="shared" si="4"/>
        <v>7.319472180512441E-4</v>
      </c>
      <c r="H66" s="13">
        <f t="shared" si="11"/>
        <v>1.8049543713727283</v>
      </c>
      <c r="I66" s="13">
        <f t="shared" si="12"/>
        <v>-8.0284491732837704E-4</v>
      </c>
      <c r="J66" s="13">
        <f t="shared" ref="J66:J129" si="17">F66+$A$8*H66</f>
        <v>4.6961866131629639</v>
      </c>
      <c r="K66" s="13">
        <f t="shared" ref="K66:K129" si="18">G66+$A$8*I66</f>
        <v>6.5166272631840636E-4</v>
      </c>
      <c r="L66" s="13">
        <f t="shared" si="13"/>
        <v>1.8772505133565323</v>
      </c>
      <c r="M66" s="13">
        <f t="shared" si="14"/>
        <v>-6.9125949831005669E-4</v>
      </c>
      <c r="N66" s="13">
        <f t="shared" si="15"/>
        <v>1.8411024423646303</v>
      </c>
      <c r="O66" s="13">
        <f t="shared" si="16"/>
        <v>-7.4705220781921692E-4</v>
      </c>
    </row>
    <row r="67" spans="5:15">
      <c r="E67">
        <f t="shared" si="2"/>
        <v>6.4999999999999929</v>
      </c>
      <c r="F67" s="12">
        <f t="shared" si="3"/>
        <v>4.6998014202621547</v>
      </c>
      <c r="G67" s="13">
        <f t="shared" si="4"/>
        <v>6.5724199726932238E-4</v>
      </c>
      <c r="H67" s="13">
        <f t="shared" si="11"/>
        <v>1.8786850053559732</v>
      </c>
      <c r="I67" s="13">
        <f t="shared" si="12"/>
        <v>-6.9670262009418542E-4</v>
      </c>
      <c r="J67" s="13">
        <f t="shared" si="17"/>
        <v>4.8876699207977516</v>
      </c>
      <c r="K67" s="13">
        <f t="shared" si="18"/>
        <v>5.875717352599038E-4</v>
      </c>
      <c r="L67" s="13">
        <f t="shared" si="13"/>
        <v>1.9539192256404045</v>
      </c>
      <c r="M67" s="13">
        <f t="shared" si="14"/>
        <v>-6.0077213117165325E-4</v>
      </c>
      <c r="N67" s="13">
        <f t="shared" si="15"/>
        <v>1.9163021154981887</v>
      </c>
      <c r="O67" s="13">
        <f t="shared" si="16"/>
        <v>-6.4873737563291933E-4</v>
      </c>
    </row>
    <row r="68" spans="5:15">
      <c r="E68">
        <f t="shared" ref="E68:E131" si="19">E67+$A$8</f>
        <v>6.5999999999999925</v>
      </c>
      <c r="F68" s="12">
        <f t="shared" ref="F68:F131" si="20">F67+$A$8*N67</f>
        <v>4.8914316318119733</v>
      </c>
      <c r="G68" s="13">
        <f t="shared" ref="G68:G131" si="21">G67+$A$8*O67</f>
        <v>5.9236825970603046E-4</v>
      </c>
      <c r="H68" s="13">
        <f t="shared" si="11"/>
        <v>1.9554136411875063</v>
      </c>
      <c r="I68" s="13">
        <f t="shared" si="12"/>
        <v>-6.0523075077056345E-4</v>
      </c>
      <c r="J68" s="13">
        <f t="shared" si="17"/>
        <v>5.0869729959307239</v>
      </c>
      <c r="K68" s="13">
        <f t="shared" si="18"/>
        <v>5.3184518462897408E-4</v>
      </c>
      <c r="L68" s="13">
        <f t="shared" si="13"/>
        <v>2.0337070055354003</v>
      </c>
      <c r="M68" s="13">
        <f t="shared" si="14"/>
        <v>-5.2259395081327188E-4</v>
      </c>
      <c r="N68" s="13">
        <f t="shared" si="15"/>
        <v>1.9945603233614533</v>
      </c>
      <c r="O68" s="13">
        <f t="shared" si="16"/>
        <v>-5.6391235079191761E-4</v>
      </c>
    </row>
    <row r="69" spans="5:15">
      <c r="E69">
        <f t="shared" si="19"/>
        <v>6.6999999999999922</v>
      </c>
      <c r="F69" s="12">
        <f t="shared" si="20"/>
        <v>5.0908876641481182</v>
      </c>
      <c r="G69" s="13">
        <f t="shared" si="21"/>
        <v>5.3597702462683874E-4</v>
      </c>
      <c r="H69" s="13">
        <f t="shared" si="11"/>
        <v>2.0352636261300714</v>
      </c>
      <c r="I69" s="13">
        <f t="shared" si="12"/>
        <v>-5.2623428466576035E-4</v>
      </c>
      <c r="J69" s="13">
        <f t="shared" si="17"/>
        <v>5.2944140267611255</v>
      </c>
      <c r="K69" s="13">
        <f t="shared" si="18"/>
        <v>4.8335359616026271E-4</v>
      </c>
      <c r="L69" s="13">
        <f t="shared" si="13"/>
        <v>2.116741981080692</v>
      </c>
      <c r="M69" s="13">
        <f t="shared" si="14"/>
        <v>-4.5489238044125991E-4</v>
      </c>
      <c r="N69" s="13">
        <f t="shared" si="15"/>
        <v>2.0760028036053817</v>
      </c>
      <c r="O69" s="13">
        <f t="shared" si="16"/>
        <v>-4.9056333255351019E-4</v>
      </c>
    </row>
    <row r="70" spans="5:15">
      <c r="E70">
        <f t="shared" si="19"/>
        <v>6.7999999999999918</v>
      </c>
      <c r="F70" s="12">
        <f t="shared" si="20"/>
        <v>5.2984879445086568</v>
      </c>
      <c r="G70" s="13">
        <f t="shared" si="21"/>
        <v>4.8692069137148774E-4</v>
      </c>
      <c r="H70" s="13">
        <f t="shared" si="11"/>
        <v>2.1183632004381976</v>
      </c>
      <c r="I70" s="13">
        <f t="shared" si="12"/>
        <v>-4.5785270011024584E-4</v>
      </c>
      <c r="J70" s="13">
        <f t="shared" si="17"/>
        <v>5.5103242645524766</v>
      </c>
      <c r="K70" s="13">
        <f t="shared" si="18"/>
        <v>4.4113542136046317E-4</v>
      </c>
      <c r="L70" s="13">
        <f t="shared" si="13"/>
        <v>2.20315738613448</v>
      </c>
      <c r="M70" s="13">
        <f t="shared" si="14"/>
        <v>-3.9611099946569811E-4</v>
      </c>
      <c r="N70" s="13">
        <f t="shared" si="15"/>
        <v>2.160760293286339</v>
      </c>
      <c r="O70" s="13">
        <f t="shared" si="16"/>
        <v>-4.2698184978797198E-4</v>
      </c>
    </row>
    <row r="71" spans="5:15">
      <c r="E71">
        <f t="shared" si="19"/>
        <v>6.8999999999999915</v>
      </c>
      <c r="F71" s="12">
        <f t="shared" si="20"/>
        <v>5.5145639738372907</v>
      </c>
      <c r="G71" s="13">
        <f t="shared" si="21"/>
        <v>4.4422250639269056E-4</v>
      </c>
      <c r="H71" s="13">
        <f t="shared" si="11"/>
        <v>2.204845712162868</v>
      </c>
      <c r="I71" s="13">
        <f t="shared" si="12"/>
        <v>-3.9850632676121365E-4</v>
      </c>
      <c r="J71" s="13">
        <f t="shared" si="17"/>
        <v>5.7350485450535773</v>
      </c>
      <c r="K71" s="13">
        <f t="shared" si="18"/>
        <v>4.043718737165692E-4</v>
      </c>
      <c r="L71" s="13">
        <f t="shared" si="13"/>
        <v>2.2930917810910234</v>
      </c>
      <c r="M71" s="13">
        <f t="shared" si="14"/>
        <v>-3.4492528222937859E-4</v>
      </c>
      <c r="N71" s="13">
        <f t="shared" si="15"/>
        <v>2.2489687466269457</v>
      </c>
      <c r="O71" s="13">
        <f t="shared" si="16"/>
        <v>-3.7171580449529612E-4</v>
      </c>
    </row>
    <row r="72" spans="5:15">
      <c r="E72">
        <f t="shared" si="19"/>
        <v>6.9999999999999911</v>
      </c>
      <c r="F72" s="12">
        <f t="shared" si="20"/>
        <v>5.7394608484999852</v>
      </c>
      <c r="G72" s="13">
        <f t="shared" si="21"/>
        <v>4.0705092594316096E-4</v>
      </c>
      <c r="H72" s="13">
        <f t="shared" si="11"/>
        <v>2.2948498382588758</v>
      </c>
      <c r="I72" s="13">
        <f t="shared" si="12"/>
        <v>-3.4685128132703406E-4</v>
      </c>
      <c r="J72" s="13">
        <f t="shared" si="17"/>
        <v>5.9689458323258728</v>
      </c>
      <c r="K72" s="13">
        <f t="shared" si="18"/>
        <v>3.7236579781045755E-4</v>
      </c>
      <c r="L72" s="13">
        <f t="shared" si="13"/>
        <v>2.3866892804195725</v>
      </c>
      <c r="M72" s="13">
        <f t="shared" si="14"/>
        <v>-3.0020534023262924E-4</v>
      </c>
      <c r="N72" s="13">
        <f t="shared" si="15"/>
        <v>2.3407695593392241</v>
      </c>
      <c r="O72" s="13">
        <f t="shared" si="16"/>
        <v>-3.2352831077983168E-4</v>
      </c>
    </row>
    <row r="73" spans="5:15">
      <c r="E73">
        <f t="shared" si="19"/>
        <v>7.0999999999999908</v>
      </c>
      <c r="F73" s="12">
        <f t="shared" si="20"/>
        <v>5.9735378044339074</v>
      </c>
      <c r="G73" s="13">
        <f t="shared" si="21"/>
        <v>3.746980948651778E-4</v>
      </c>
      <c r="H73" s="13">
        <f t="shared" si="11"/>
        <v>2.3885198124795921</v>
      </c>
      <c r="I73" s="13">
        <f t="shared" si="12"/>
        <v>-3.0174154274505513E-4</v>
      </c>
      <c r="J73" s="13">
        <f t="shared" si="17"/>
        <v>6.2123897856818662</v>
      </c>
      <c r="K73" s="13">
        <f t="shared" si="18"/>
        <v>3.4452394059067231E-4</v>
      </c>
      <c r="L73" s="13">
        <f t="shared" si="13"/>
        <v>2.4840997874689674</v>
      </c>
      <c r="M73" s="13">
        <f t="shared" si="14"/>
        <v>-2.6098447929167283E-4</v>
      </c>
      <c r="N73" s="13">
        <f t="shared" si="15"/>
        <v>2.4363097999742798</v>
      </c>
      <c r="O73" s="13">
        <f t="shared" si="16"/>
        <v>-2.8136301101836398E-4</v>
      </c>
    </row>
    <row r="74" spans="5:15">
      <c r="E74">
        <f t="shared" si="19"/>
        <v>7.1999999999999904</v>
      </c>
      <c r="F74" s="12">
        <f t="shared" si="20"/>
        <v>6.217168784431335</v>
      </c>
      <c r="G74" s="13">
        <f t="shared" si="21"/>
        <v>3.4656179376334141E-4</v>
      </c>
      <c r="H74" s="13">
        <f t="shared" si="11"/>
        <v>2.4860056605061094</v>
      </c>
      <c r="I74" s="13">
        <f t="shared" si="12"/>
        <v>-2.6219695431428755E-4</v>
      </c>
      <c r="J74" s="13">
        <f t="shared" si="17"/>
        <v>6.4657693504819456</v>
      </c>
      <c r="K74" s="13">
        <f t="shared" si="18"/>
        <v>3.2034209833191264E-4</v>
      </c>
      <c r="L74" s="13">
        <f t="shared" si="13"/>
        <v>2.5854792369443529</v>
      </c>
      <c r="M74" s="13">
        <f t="shared" si="14"/>
        <v>-2.2643257245111439E-4</v>
      </c>
      <c r="N74" s="13">
        <f t="shared" si="15"/>
        <v>2.5357424487252311</v>
      </c>
      <c r="O74" s="13">
        <f t="shared" si="16"/>
        <v>-2.4431476338270094E-4</v>
      </c>
    </row>
    <row r="75" spans="5:15">
      <c r="E75">
        <f t="shared" si="19"/>
        <v>7.2999999999999901</v>
      </c>
      <c r="F75" s="12">
        <f t="shared" si="20"/>
        <v>6.4707430293038577</v>
      </c>
      <c r="G75" s="13">
        <f t="shared" si="21"/>
        <v>3.2213031742507132E-4</v>
      </c>
      <c r="H75" s="13">
        <f t="shared" si="11"/>
        <v>2.587463442719141</v>
      </c>
      <c r="I75" s="13">
        <f t="shared" si="12"/>
        <v>-2.2737613364899877E-4</v>
      </c>
      <c r="J75" s="13">
        <f t="shared" si="17"/>
        <v>6.7294893735757721</v>
      </c>
      <c r="K75" s="13">
        <f t="shared" si="18"/>
        <v>2.9939270406017143E-4</v>
      </c>
      <c r="L75" s="13">
        <f t="shared" si="13"/>
        <v>2.6909898454221093</v>
      </c>
      <c r="M75" s="13">
        <f t="shared" si="14"/>
        <v>-1.9583340402053493E-4</v>
      </c>
      <c r="N75" s="13">
        <f t="shared" si="15"/>
        <v>2.6392266440706251</v>
      </c>
      <c r="O75" s="13">
        <f t="shared" si="16"/>
        <v>-2.1160476883476685E-4</v>
      </c>
    </row>
    <row r="76" spans="5:15">
      <c r="E76">
        <f t="shared" si="19"/>
        <v>7.3999999999999897</v>
      </c>
      <c r="F76" s="12">
        <f t="shared" si="20"/>
        <v>6.7346656937109204</v>
      </c>
      <c r="G76" s="13">
        <f t="shared" si="21"/>
        <v>3.0096984054159466E-4</v>
      </c>
      <c r="H76" s="13">
        <f t="shared" si="11"/>
        <v>2.6930555049803933</v>
      </c>
      <c r="I76" s="13">
        <f t="shared" si="12"/>
        <v>-1.9655342909576459E-4</v>
      </c>
      <c r="J76" s="13">
        <f t="shared" si="17"/>
        <v>7.0039712442089597</v>
      </c>
      <c r="K76" s="13">
        <f t="shared" si="18"/>
        <v>2.8131449763201818E-4</v>
      </c>
      <c r="L76" s="13">
        <f t="shared" si="13"/>
        <v>2.8008003702227864</v>
      </c>
      <c r="M76" s="13">
        <f t="shared" si="14"/>
        <v>-1.6856526486528739E-4</v>
      </c>
      <c r="N76" s="13">
        <f t="shared" si="15"/>
        <v>2.7469279376015896</v>
      </c>
      <c r="O76" s="13">
        <f t="shared" si="16"/>
        <v>-1.8255934698052599E-4</v>
      </c>
    </row>
    <row r="77" spans="5:15">
      <c r="E77">
        <f t="shared" si="19"/>
        <v>7.4999999999999893</v>
      </c>
      <c r="F77" s="12">
        <f t="shared" si="20"/>
        <v>7.0093584874710793</v>
      </c>
      <c r="G77" s="13">
        <f t="shared" si="21"/>
        <v>2.8271390584354208E-4</v>
      </c>
      <c r="H77" s="13">
        <f t="shared" si="11"/>
        <v>2.8029507377422518</v>
      </c>
      <c r="I77" s="13">
        <f t="shared" si="12"/>
        <v>-1.6909918859697791E-4</v>
      </c>
      <c r="J77" s="13">
        <f t="shared" si="17"/>
        <v>7.2896535612453048</v>
      </c>
      <c r="K77" s="13">
        <f t="shared" si="18"/>
        <v>2.6580398698384427E-4</v>
      </c>
      <c r="L77" s="13">
        <f t="shared" si="13"/>
        <v>2.915086376905998</v>
      </c>
      <c r="M77" s="13">
        <f t="shared" si="14"/>
        <v>-1.4408417790569235E-4</v>
      </c>
      <c r="N77" s="13">
        <f t="shared" si="15"/>
        <v>2.8590185573241249</v>
      </c>
      <c r="O77" s="13">
        <f t="shared" si="16"/>
        <v>-1.5659168325133513E-4</v>
      </c>
    </row>
    <row r="78" spans="5:15">
      <c r="E78">
        <f t="shared" si="19"/>
        <v>7.599999999999989</v>
      </c>
      <c r="F78" s="12">
        <f t="shared" si="20"/>
        <v>7.2952603432034921</v>
      </c>
      <c r="G78" s="13">
        <f t="shared" si="21"/>
        <v>2.6705473751840856E-4</v>
      </c>
      <c r="H78" s="13">
        <f t="shared" si="11"/>
        <v>2.9173248437469641</v>
      </c>
      <c r="I78" s="13">
        <f t="shared" si="12"/>
        <v>-1.4446270782028436E-4</v>
      </c>
      <c r="J78" s="13">
        <f t="shared" si="17"/>
        <v>7.5869928275781886</v>
      </c>
      <c r="K78" s="13">
        <f t="shared" si="18"/>
        <v>2.526084667363801E-4</v>
      </c>
      <c r="L78" s="13">
        <f t="shared" si="13"/>
        <v>3.0340305155811502</v>
      </c>
      <c r="M78" s="13">
        <f t="shared" si="14"/>
        <v>-1.2190920840987233E-4</v>
      </c>
      <c r="N78" s="13">
        <f t="shared" si="15"/>
        <v>2.9756776796640572</v>
      </c>
      <c r="O78" s="13">
        <f t="shared" si="16"/>
        <v>-1.3318595811507834E-4</v>
      </c>
    </row>
    <row r="79" spans="5:15">
      <c r="E79">
        <f t="shared" si="19"/>
        <v>7.6999999999999886</v>
      </c>
      <c r="F79" s="12">
        <f t="shared" si="20"/>
        <v>7.5928281111698981</v>
      </c>
      <c r="G79" s="13">
        <f t="shared" si="21"/>
        <v>2.5373614170690073E-4</v>
      </c>
      <c r="H79" s="13">
        <f t="shared" si="11"/>
        <v>3.0363606145041304</v>
      </c>
      <c r="I79" s="13">
        <f t="shared" si="12"/>
        <v>-1.2215730149941253E-4</v>
      </c>
      <c r="J79" s="13">
        <f t="shared" si="17"/>
        <v>7.8964641726203109</v>
      </c>
      <c r="K79" s="13">
        <f t="shared" si="18"/>
        <v>2.4152041155695947E-4</v>
      </c>
      <c r="L79" s="13">
        <f t="shared" si="13"/>
        <v>3.1578228061373981</v>
      </c>
      <c r="M79" s="13">
        <f t="shared" si="14"/>
        <v>-1.0160936775071032E-4</v>
      </c>
      <c r="N79" s="13">
        <f t="shared" si="15"/>
        <v>3.0970917103207642</v>
      </c>
      <c r="O79" s="13">
        <f t="shared" si="16"/>
        <v>-1.1188333462506142E-4</v>
      </c>
    </row>
    <row r="80" spans="5:15">
      <c r="E80">
        <f t="shared" si="19"/>
        <v>7.7999999999999883</v>
      </c>
      <c r="F80" s="12">
        <f t="shared" si="20"/>
        <v>7.9025372822019744</v>
      </c>
      <c r="G80" s="13">
        <f t="shared" si="21"/>
        <v>2.4254780824439458E-4</v>
      </c>
      <c r="H80" s="13">
        <f t="shared" si="11"/>
        <v>3.1602482156418428</v>
      </c>
      <c r="I80" s="13">
        <f t="shared" si="12"/>
        <v>-1.0174699701524841E-4</v>
      </c>
      <c r="J80" s="13">
        <f t="shared" si="17"/>
        <v>8.2185621037661587</v>
      </c>
      <c r="K80" s="13">
        <f t="shared" si="18"/>
        <v>2.3237310854286975E-4</v>
      </c>
      <c r="L80" s="13">
        <f t="shared" si="13"/>
        <v>3.2866609323769418</v>
      </c>
      <c r="M80" s="13">
        <f t="shared" si="14"/>
        <v>-8.2791652324785579E-5</v>
      </c>
      <c r="N80" s="13">
        <f t="shared" si="15"/>
        <v>3.2234545740093923</v>
      </c>
      <c r="O80" s="13">
        <f t="shared" si="16"/>
        <v>-9.2269324670016993E-5</v>
      </c>
    </row>
    <row r="81" spans="5:15">
      <c r="E81">
        <f t="shared" si="19"/>
        <v>7.8999999999999879</v>
      </c>
      <c r="F81" s="12">
        <f t="shared" si="20"/>
        <v>8.2248827396029132</v>
      </c>
      <c r="G81" s="13">
        <f t="shared" si="21"/>
        <v>2.3332087577739288E-4</v>
      </c>
      <c r="H81" s="13">
        <f t="shared" si="11"/>
        <v>3.2891854811035772</v>
      </c>
      <c r="I81" s="13">
        <f t="shared" si="12"/>
        <v>-8.2834382760682904E-5</v>
      </c>
      <c r="J81" s="13">
        <f t="shared" si="17"/>
        <v>8.5538012877132701</v>
      </c>
      <c r="K81" s="13">
        <f t="shared" si="18"/>
        <v>2.2503743750132459E-4</v>
      </c>
      <c r="L81" s="13">
        <f t="shared" si="13"/>
        <v>3.4207505448762352</v>
      </c>
      <c r="M81" s="13">
        <f t="shared" si="14"/>
        <v>-6.5089770466144226E-5</v>
      </c>
      <c r="N81" s="13">
        <f t="shared" si="15"/>
        <v>3.3549680129899064</v>
      </c>
      <c r="O81" s="13">
        <f t="shared" si="16"/>
        <v>-7.3962076613413565E-5</v>
      </c>
    </row>
    <row r="82" spans="5:15">
      <c r="E82">
        <f t="shared" si="19"/>
        <v>7.9999999999999876</v>
      </c>
      <c r="F82" s="12">
        <f t="shared" si="20"/>
        <v>8.5603795409019039</v>
      </c>
      <c r="G82" s="13">
        <f t="shared" si="21"/>
        <v>2.2592466811605151E-4</v>
      </c>
      <c r="H82" s="13">
        <f t="shared" ref="H82:H145" si="22">$A$4*F82+$B$4*F82*G82</f>
        <v>3.4233782159980715</v>
      </c>
      <c r="I82" s="13">
        <f t="shared" ref="I82:I145" si="23">$A$6*G82*F82+$B$6*G82</f>
        <v>-6.5049154886962976E-5</v>
      </c>
      <c r="J82" s="13">
        <f t="shared" si="17"/>
        <v>8.9027173625017113</v>
      </c>
      <c r="K82" s="13">
        <f t="shared" si="18"/>
        <v>2.1941975262735521E-4</v>
      </c>
      <c r="L82" s="13">
        <f t="shared" ref="L82:L145" si="24">$A$4*J82+$B$4*J82*K82</f>
        <v>3.5603055721841281</v>
      </c>
      <c r="M82" s="13">
        <f t="shared" ref="M82:M145" si="25">$A$6*K82*J82+$B$6*K82</f>
        <v>-4.8153096976433283E-5</v>
      </c>
      <c r="N82" s="13">
        <f t="shared" ref="N82:N145" si="26">(L82+H82)/2</f>
        <v>3.4918418940910998</v>
      </c>
      <c r="O82" s="13">
        <f t="shared" ref="O82:O145" si="27">(M82+I82)/2</f>
        <v>-5.660112593169813E-5</v>
      </c>
    </row>
    <row r="83" spans="5:15">
      <c r="E83">
        <f t="shared" si="19"/>
        <v>8.0999999999999872</v>
      </c>
      <c r="F83" s="12">
        <f t="shared" si="20"/>
        <v>8.9095637303110138</v>
      </c>
      <c r="G83" s="13">
        <f t="shared" si="21"/>
        <v>2.202645555228817E-4</v>
      </c>
      <c r="H83" s="13">
        <f t="shared" si="22"/>
        <v>3.5630405076864218</v>
      </c>
      <c r="I83" s="13">
        <f t="shared" si="23"/>
        <v>-4.8036892053814713E-5</v>
      </c>
      <c r="J83" s="13">
        <f t="shared" si="17"/>
        <v>9.2658677810796561</v>
      </c>
      <c r="K83" s="13">
        <f t="shared" si="18"/>
        <v>2.1546086631750024E-4</v>
      </c>
      <c r="L83" s="13">
        <f t="shared" si="24"/>
        <v>3.7055485396721446</v>
      </c>
      <c r="M83" s="13">
        <f t="shared" si="25"/>
        <v>-3.1635352776033176E-5</v>
      </c>
      <c r="N83" s="13">
        <f t="shared" si="26"/>
        <v>3.6342945236792832</v>
      </c>
      <c r="O83" s="13">
        <f t="shared" si="27"/>
        <v>-3.9836122414923944E-5</v>
      </c>
    </row>
    <row r="84" spans="5:15">
      <c r="E84">
        <f t="shared" si="19"/>
        <v>8.1999999999999869</v>
      </c>
      <c r="F84" s="12">
        <f t="shared" si="20"/>
        <v>9.2729931826789418</v>
      </c>
      <c r="G84" s="13">
        <f t="shared" si="21"/>
        <v>2.1628094328138931E-4</v>
      </c>
      <c r="H84" s="13">
        <f t="shared" si="22"/>
        <v>3.7083950443865401</v>
      </c>
      <c r="I84" s="13">
        <f t="shared" si="23"/>
        <v>-3.1447544044439855E-5</v>
      </c>
      <c r="J84" s="13">
        <f t="shared" si="17"/>
        <v>9.6438326871175963</v>
      </c>
      <c r="K84" s="13">
        <f t="shared" si="18"/>
        <v>2.1313618887694533E-4</v>
      </c>
      <c r="L84" s="13">
        <f t="shared" si="24"/>
        <v>3.8567108949489994</v>
      </c>
      <c r="M84" s="13">
        <f t="shared" si="25"/>
        <v>-1.5182428734059571E-5</v>
      </c>
      <c r="N84" s="13">
        <f t="shared" si="26"/>
        <v>3.78255296966777</v>
      </c>
      <c r="O84" s="13">
        <f t="shared" si="27"/>
        <v>-2.3314986389249713E-5</v>
      </c>
    </row>
    <row r="85" spans="5:15">
      <c r="E85">
        <f t="shared" si="19"/>
        <v>8.2999999999999865</v>
      </c>
      <c r="F85" s="12">
        <f t="shared" si="20"/>
        <v>9.6512484796457194</v>
      </c>
      <c r="G85" s="13">
        <f t="shared" si="21"/>
        <v>2.1394944464246435E-4</v>
      </c>
      <c r="H85" s="13">
        <f t="shared" si="22"/>
        <v>3.8596734401573571</v>
      </c>
      <c r="I85" s="13">
        <f t="shared" si="23"/>
        <v>-1.4923038819602663E-5</v>
      </c>
      <c r="J85" s="13">
        <f t="shared" si="17"/>
        <v>10.037215823661455</v>
      </c>
      <c r="K85" s="13">
        <f t="shared" si="18"/>
        <v>2.1245714076050407E-4</v>
      </c>
      <c r="L85" s="13">
        <f t="shared" si="24"/>
        <v>4.0140333381945457</v>
      </c>
      <c r="M85" s="13">
        <f t="shared" si="25"/>
        <v>1.5813534972320396E-6</v>
      </c>
      <c r="N85" s="13">
        <f t="shared" si="26"/>
        <v>3.9368533891759512</v>
      </c>
      <c r="O85" s="13">
        <f t="shared" si="27"/>
        <v>-6.6708426611853115E-6</v>
      </c>
    </row>
    <row r="86" spans="5:15">
      <c r="E86">
        <f t="shared" si="19"/>
        <v>8.3999999999999861</v>
      </c>
      <c r="F86" s="12">
        <f t="shared" si="20"/>
        <v>10.044933818563315</v>
      </c>
      <c r="G86" s="13">
        <f t="shared" si="21"/>
        <v>2.1328236037634581E-4</v>
      </c>
      <c r="H86" s="13">
        <f t="shared" si="22"/>
        <v>4.0171165645474671</v>
      </c>
      <c r="I86" s="13">
        <f t="shared" si="23"/>
        <v>1.9167181767813096E-6</v>
      </c>
      <c r="J86" s="13">
        <f t="shared" si="17"/>
        <v>10.446645475018062</v>
      </c>
      <c r="K86" s="13">
        <f t="shared" si="18"/>
        <v>2.1347403219402393E-4</v>
      </c>
      <c r="L86" s="13">
        <f t="shared" si="24"/>
        <v>4.1777661549942442</v>
      </c>
      <c r="M86" s="13">
        <f t="shared" si="25"/>
        <v>1.9069442102664187E-5</v>
      </c>
      <c r="N86" s="13">
        <f t="shared" si="26"/>
        <v>4.0974413597708557</v>
      </c>
      <c r="O86" s="13">
        <f t="shared" si="27"/>
        <v>1.0493080139722748E-5</v>
      </c>
    </row>
    <row r="87" spans="5:15">
      <c r="E87">
        <f t="shared" si="19"/>
        <v>8.4999999999999858</v>
      </c>
      <c r="F87" s="12">
        <f t="shared" si="20"/>
        <v>10.454677954540401</v>
      </c>
      <c r="G87" s="13">
        <f t="shared" si="21"/>
        <v>2.1433166839031809E-4</v>
      </c>
      <c r="H87" s="13">
        <f t="shared" si="22"/>
        <v>4.1809748743887685</v>
      </c>
      <c r="I87" s="13">
        <f t="shared" si="23"/>
        <v>1.9490376915388269E-5</v>
      </c>
      <c r="J87" s="13">
        <f t="shared" si="17"/>
        <v>10.872775441979277</v>
      </c>
      <c r="K87" s="13">
        <f t="shared" si="18"/>
        <v>2.1628070608185692E-4</v>
      </c>
      <c r="L87" s="13">
        <f t="shared" si="24"/>
        <v>4.3481695481718461</v>
      </c>
      <c r="M87" s="13">
        <f t="shared" si="25"/>
        <v>3.7752897768436578E-5</v>
      </c>
      <c r="N87" s="13">
        <f t="shared" si="26"/>
        <v>4.2645722112803073</v>
      </c>
      <c r="O87" s="13">
        <f t="shared" si="27"/>
        <v>2.8621637341912423E-5</v>
      </c>
    </row>
    <row r="88" spans="5:15">
      <c r="E88">
        <f t="shared" si="19"/>
        <v>8.5999999999999854</v>
      </c>
      <c r="F88" s="12">
        <f t="shared" si="20"/>
        <v>10.881135175668431</v>
      </c>
      <c r="G88" s="13">
        <f t="shared" si="21"/>
        <v>2.1719383212450932E-4</v>
      </c>
      <c r="H88" s="13">
        <f t="shared" si="22"/>
        <v>4.3515087440887061</v>
      </c>
      <c r="I88" s="13">
        <f t="shared" si="23"/>
        <v>3.8275425084625914E-5</v>
      </c>
      <c r="J88" s="13">
        <f t="shared" si="17"/>
        <v>11.316286050077302</v>
      </c>
      <c r="K88" s="13">
        <f t="shared" si="18"/>
        <v>2.210213746329719E-4</v>
      </c>
      <c r="L88" s="13">
        <f t="shared" si="24"/>
        <v>4.5255139635915098</v>
      </c>
      <c r="M88" s="13">
        <f t="shared" si="25"/>
        <v>5.8185470439658027E-5</v>
      </c>
      <c r="N88" s="13">
        <f t="shared" si="26"/>
        <v>4.4385113538401075</v>
      </c>
      <c r="O88" s="13">
        <f t="shared" si="27"/>
        <v>4.823044776214197E-5</v>
      </c>
    </row>
    <row r="89" spans="5:15">
      <c r="E89">
        <f t="shared" si="19"/>
        <v>8.6999999999999851</v>
      </c>
      <c r="F89" s="12">
        <f t="shared" si="20"/>
        <v>11.324986311052442</v>
      </c>
      <c r="G89" s="13">
        <f t="shared" si="21"/>
        <v>2.2201687690072351E-4</v>
      </c>
      <c r="H89" s="13">
        <f t="shared" si="22"/>
        <v>4.5289887891842877</v>
      </c>
      <c r="I89" s="13">
        <f t="shared" si="23"/>
        <v>5.8833864543214847E-5</v>
      </c>
      <c r="J89" s="13">
        <f t="shared" si="17"/>
        <v>11.777885189970871</v>
      </c>
      <c r="K89" s="13">
        <f t="shared" si="18"/>
        <v>2.27900263355045E-4</v>
      </c>
      <c r="L89" s="13">
        <f t="shared" si="24"/>
        <v>4.7100804027337242</v>
      </c>
      <c r="M89" s="13">
        <f t="shared" si="25"/>
        <v>8.1036100601879137E-5</v>
      </c>
      <c r="N89" s="13">
        <f t="shared" si="26"/>
        <v>4.6195345959590064</v>
      </c>
      <c r="O89" s="13">
        <f t="shared" si="27"/>
        <v>6.9934982572546992E-5</v>
      </c>
    </row>
    <row r="90" spans="5:15">
      <c r="E90">
        <f t="shared" si="19"/>
        <v>8.7999999999999847</v>
      </c>
      <c r="F90" s="12">
        <f t="shared" si="20"/>
        <v>11.786939770648342</v>
      </c>
      <c r="G90" s="13">
        <f t="shared" si="21"/>
        <v>2.290103751579782E-4</v>
      </c>
      <c r="H90" s="13">
        <f t="shared" si="22"/>
        <v>4.7136961756598001</v>
      </c>
      <c r="I90" s="13">
        <f t="shared" si="23"/>
        <v>8.1845549452177699E-5</v>
      </c>
      <c r="J90" s="13">
        <f t="shared" si="17"/>
        <v>12.258309388214322</v>
      </c>
      <c r="K90" s="13">
        <f t="shared" si="18"/>
        <v>2.3719493010319597E-4</v>
      </c>
      <c r="L90" s="13">
        <f t="shared" si="24"/>
        <v>4.9021607117503212</v>
      </c>
      <c r="M90" s="13">
        <f t="shared" si="25"/>
        <v>1.071319074977775E-4</v>
      </c>
      <c r="N90" s="13">
        <f t="shared" si="26"/>
        <v>4.8079284437050607</v>
      </c>
      <c r="O90" s="13">
        <f t="shared" si="27"/>
        <v>9.44887284749776E-5</v>
      </c>
    </row>
    <row r="91" spans="5:15">
      <c r="E91">
        <f t="shared" si="19"/>
        <v>8.8999999999999844</v>
      </c>
      <c r="F91" s="12">
        <f t="shared" si="20"/>
        <v>12.267732615018847</v>
      </c>
      <c r="G91" s="13">
        <f t="shared" si="21"/>
        <v>2.3845924800547597E-4</v>
      </c>
      <c r="H91" s="13">
        <f t="shared" si="22"/>
        <v>4.9059229042898949</v>
      </c>
      <c r="I91" s="13">
        <f t="shared" si="23"/>
        <v>1.0815236281097715E-4</v>
      </c>
      <c r="J91" s="13">
        <f t="shared" si="17"/>
        <v>12.758324905447836</v>
      </c>
      <c r="K91" s="13">
        <f t="shared" si="18"/>
        <v>2.4927448428657369E-4</v>
      </c>
      <c r="L91" s="13">
        <f t="shared" si="24"/>
        <v>5.102057832234669</v>
      </c>
      <c r="M91" s="13">
        <f t="shared" si="25"/>
        <v>1.3751600366006429E-4</v>
      </c>
      <c r="N91" s="13">
        <f t="shared" si="26"/>
        <v>5.0039903682622819</v>
      </c>
      <c r="O91" s="13">
        <f t="shared" si="27"/>
        <v>1.2283418323552072E-4</v>
      </c>
    </row>
    <row r="92" spans="5:15">
      <c r="E92">
        <f t="shared" si="19"/>
        <v>8.999999999999984</v>
      </c>
      <c r="F92" s="12">
        <f t="shared" si="20"/>
        <v>12.768131651845076</v>
      </c>
      <c r="G92" s="13">
        <f t="shared" si="21"/>
        <v>2.5074266632902807E-4</v>
      </c>
      <c r="H92" s="13">
        <f t="shared" si="22"/>
        <v>5.1059720545882605</v>
      </c>
      <c r="I92" s="13">
        <f t="shared" si="23"/>
        <v>1.388177422266822E-4</v>
      </c>
      <c r="J92" s="13">
        <f t="shared" si="17"/>
        <v>13.278728857303902</v>
      </c>
      <c r="K92" s="13">
        <f t="shared" si="18"/>
        <v>2.6462444055169629E-4</v>
      </c>
      <c r="L92" s="13">
        <f t="shared" si="24"/>
        <v>5.3100859924435202</v>
      </c>
      <c r="M92" s="13">
        <f t="shared" si="25"/>
        <v>1.7352635791694957E-4</v>
      </c>
      <c r="N92" s="13">
        <f t="shared" si="26"/>
        <v>5.2080290235158904</v>
      </c>
      <c r="O92" s="13">
        <f t="shared" si="27"/>
        <v>1.5617205007181588E-4</v>
      </c>
    </row>
    <row r="93" spans="5:15">
      <c r="E93">
        <f t="shared" si="19"/>
        <v>9.0999999999999837</v>
      </c>
      <c r="F93" s="12">
        <f t="shared" si="20"/>
        <v>13.288934554196665</v>
      </c>
      <c r="G93" s="13">
        <f t="shared" si="21"/>
        <v>2.6635987133620965E-4</v>
      </c>
      <c r="H93" s="13">
        <f t="shared" si="22"/>
        <v>5.3141579661194456</v>
      </c>
      <c r="I93" s="13">
        <f t="shared" si="23"/>
        <v>1.7520803693780757E-4</v>
      </c>
      <c r="J93" s="13">
        <f t="shared" si="17"/>
        <v>13.82035035080861</v>
      </c>
      <c r="K93" s="13">
        <f t="shared" si="18"/>
        <v>2.8388067502999043E-4</v>
      </c>
      <c r="L93" s="13">
        <f t="shared" si="24"/>
        <v>5.5265708081687483</v>
      </c>
      <c r="M93" s="13">
        <f t="shared" si="25"/>
        <v>2.1690472728772177E-4</v>
      </c>
      <c r="N93" s="13">
        <f t="shared" si="26"/>
        <v>5.4203643871440974</v>
      </c>
      <c r="O93" s="13">
        <f t="shared" si="27"/>
        <v>1.9605638211276467E-4</v>
      </c>
    </row>
    <row r="94" spans="5:15">
      <c r="E94">
        <f t="shared" si="19"/>
        <v>9.1999999999999833</v>
      </c>
      <c r="F94" s="12">
        <f t="shared" si="20"/>
        <v>13.830970992911075</v>
      </c>
      <c r="G94" s="13">
        <f t="shared" si="21"/>
        <v>2.8596550954748613E-4</v>
      </c>
      <c r="H94" s="13">
        <f t="shared" si="22"/>
        <v>5.5308063248974202</v>
      </c>
      <c r="I94" s="13">
        <f t="shared" si="23"/>
        <v>2.19105114409891E-4</v>
      </c>
      <c r="J94" s="13">
        <f t="shared" si="17"/>
        <v>14.384051625400817</v>
      </c>
      <c r="K94" s="13">
        <f t="shared" si="18"/>
        <v>3.0787602098847523E-4</v>
      </c>
      <c r="L94" s="13">
        <f t="shared" si="24"/>
        <v>5.7518492483282788</v>
      </c>
      <c r="M94" s="13">
        <f t="shared" si="25"/>
        <v>2.6994887404729233E-4</v>
      </c>
      <c r="N94" s="13">
        <f t="shared" si="26"/>
        <v>5.6413277866128499</v>
      </c>
      <c r="O94" s="13">
        <f t="shared" si="27"/>
        <v>2.4452699422859166E-4</v>
      </c>
    </row>
    <row r="95" spans="5:15">
      <c r="E95">
        <f t="shared" si="19"/>
        <v>9.2999999999999829</v>
      </c>
      <c r="F95" s="12">
        <f t="shared" si="20"/>
        <v>14.39510377157236</v>
      </c>
      <c r="G95" s="13">
        <f t="shared" si="21"/>
        <v>3.1041820897034528E-4</v>
      </c>
      <c r="H95" s="13">
        <f t="shared" si="22"/>
        <v>5.7562541076966589</v>
      </c>
      <c r="I95" s="13">
        <f t="shared" si="23"/>
        <v>2.7286404820206034E-4</v>
      </c>
      <c r="J95" s="13">
        <f t="shared" si="17"/>
        <v>14.970729182342026</v>
      </c>
      <c r="K95" s="13">
        <f t="shared" si="18"/>
        <v>3.3770461379055129E-4</v>
      </c>
      <c r="L95" s="13">
        <f t="shared" si="24"/>
        <v>5.9862693992101361</v>
      </c>
      <c r="M95" s="13">
        <f t="shared" si="25"/>
        <v>3.3572763575604738E-4</v>
      </c>
      <c r="N95" s="13">
        <f t="shared" si="26"/>
        <v>5.871261753453398</v>
      </c>
      <c r="O95" s="13">
        <f t="shared" si="27"/>
        <v>3.0429584197905386E-4</v>
      </c>
    </row>
    <row r="96" spans="5:15">
      <c r="E96">
        <f t="shared" si="19"/>
        <v>9.3999999999999826</v>
      </c>
      <c r="F96" s="12">
        <f t="shared" si="20"/>
        <v>14.9822299469177</v>
      </c>
      <c r="G96" s="13">
        <f t="shared" si="21"/>
        <v>3.4084779316825067E-4</v>
      </c>
      <c r="H96" s="13">
        <f t="shared" si="22"/>
        <v>5.9908493147614212</v>
      </c>
      <c r="I96" s="13">
        <f t="shared" si="23"/>
        <v>3.3963641649273379E-4</v>
      </c>
      <c r="J96" s="13">
        <f t="shared" si="17"/>
        <v>15.581314878393842</v>
      </c>
      <c r="K96" s="13">
        <f t="shared" si="18"/>
        <v>3.7481143481752407E-4</v>
      </c>
      <c r="L96" s="13">
        <f t="shared" si="24"/>
        <v>6.2301899293631715</v>
      </c>
      <c r="M96" s="13">
        <f t="shared" si="25"/>
        <v>4.1838812754783818E-4</v>
      </c>
      <c r="N96" s="13">
        <f t="shared" si="26"/>
        <v>6.1105196220622968</v>
      </c>
      <c r="O96" s="13">
        <f t="shared" si="27"/>
        <v>3.7901227202028599E-4</v>
      </c>
    </row>
    <row r="97" spans="5:15">
      <c r="E97">
        <f t="shared" si="19"/>
        <v>9.4999999999999822</v>
      </c>
      <c r="F97" s="12">
        <f t="shared" si="20"/>
        <v>15.593281909123929</v>
      </c>
      <c r="G97" s="13">
        <f t="shared" si="21"/>
        <v>3.7874902037027925E-4</v>
      </c>
      <c r="H97" s="13">
        <f t="shared" si="22"/>
        <v>6.2349503875505965</v>
      </c>
      <c r="I97" s="13">
        <f t="shared" si="23"/>
        <v>4.2369000874709886E-4</v>
      </c>
      <c r="J97" s="13">
        <f t="shared" si="17"/>
        <v>16.216776947878991</v>
      </c>
      <c r="K97" s="13">
        <f t="shared" si="18"/>
        <v>4.2111802124498911E-4</v>
      </c>
      <c r="L97" s="13">
        <f t="shared" si="24"/>
        <v>6.4839791083438918</v>
      </c>
      <c r="M97" s="13">
        <f t="shared" si="25"/>
        <v>5.2359936136245279E-4</v>
      </c>
      <c r="N97" s="13">
        <f t="shared" si="26"/>
        <v>6.3594647479472446</v>
      </c>
      <c r="O97" s="13">
        <f t="shared" si="27"/>
        <v>4.7364468505477583E-4</v>
      </c>
    </row>
    <row r="98" spans="5:15">
      <c r="E98">
        <f t="shared" si="19"/>
        <v>9.5999999999999819</v>
      </c>
      <c r="F98" s="12">
        <f t="shared" si="20"/>
        <v>16.229228383918652</v>
      </c>
      <c r="G98" s="13">
        <f t="shared" si="21"/>
        <v>4.2611348887575682E-4</v>
      </c>
      <c r="H98" s="13">
        <f t="shared" si="22"/>
        <v>6.4889251563160881</v>
      </c>
      <c r="I98" s="13">
        <f t="shared" si="23"/>
        <v>5.3087164793509407E-4</v>
      </c>
      <c r="J98" s="13">
        <f t="shared" si="17"/>
        <v>16.878120899550261</v>
      </c>
      <c r="K98" s="13">
        <f t="shared" si="18"/>
        <v>4.7920065366926622E-4</v>
      </c>
      <c r="L98" s="13">
        <f t="shared" si="24"/>
        <v>6.7480131571929958</v>
      </c>
      <c r="M98" s="13">
        <f t="shared" si="25"/>
        <v>6.592000062161452E-4</v>
      </c>
      <c r="N98" s="13">
        <f t="shared" si="26"/>
        <v>6.6184691567545419</v>
      </c>
      <c r="O98" s="13">
        <f t="shared" si="27"/>
        <v>5.9503582707561963E-4</v>
      </c>
    </row>
    <row r="99" spans="5:15">
      <c r="E99">
        <f t="shared" si="19"/>
        <v>9.6999999999999815</v>
      </c>
      <c r="F99" s="12">
        <f t="shared" si="20"/>
        <v>16.891075299594107</v>
      </c>
      <c r="G99" s="13">
        <f t="shared" si="21"/>
        <v>4.8561707158331879E-4</v>
      </c>
      <c r="H99" s="13">
        <f t="shared" si="22"/>
        <v>6.7531490820284903</v>
      </c>
      <c r="I99" s="13">
        <f t="shared" si="23"/>
        <v>6.6928476140980643E-4</v>
      </c>
      <c r="J99" s="13">
        <f t="shared" si="17"/>
        <v>17.566390207796957</v>
      </c>
      <c r="K99" s="13">
        <f t="shared" si="18"/>
        <v>5.5254554772429939E-4</v>
      </c>
      <c r="L99" s="13">
        <f t="shared" si="24"/>
        <v>7.0226735908392213</v>
      </c>
      <c r="M99" s="13">
        <f t="shared" si="25"/>
        <v>8.3615504433258913E-4</v>
      </c>
      <c r="N99" s="13">
        <f t="shared" si="26"/>
        <v>6.8879113364338558</v>
      </c>
      <c r="O99" s="13">
        <f t="shared" si="27"/>
        <v>7.5271990287119773E-4</v>
      </c>
    </row>
    <row r="100" spans="5:15">
      <c r="E100">
        <f t="shared" si="19"/>
        <v>9.7999999999999812</v>
      </c>
      <c r="F100" s="12">
        <f t="shared" si="20"/>
        <v>17.579866433237491</v>
      </c>
      <c r="G100" s="13">
        <f t="shared" si="21"/>
        <v>5.6088906187043853E-4</v>
      </c>
      <c r="H100" s="13">
        <f t="shared" si="22"/>
        <v>7.0280024313783782</v>
      </c>
      <c r="I100" s="13">
        <f t="shared" si="23"/>
        <v>8.502928345683607E-4</v>
      </c>
      <c r="J100" s="13">
        <f t="shared" si="17"/>
        <v>18.282666676375328</v>
      </c>
      <c r="K100" s="13">
        <f t="shared" si="18"/>
        <v>6.4591834532727458E-4</v>
      </c>
      <c r="L100" s="13">
        <f t="shared" si="24"/>
        <v>7.3083430266270222</v>
      </c>
      <c r="M100" s="13">
        <f t="shared" si="25"/>
        <v>1.0699852709003417E-3</v>
      </c>
      <c r="N100" s="13">
        <f t="shared" si="26"/>
        <v>7.1681727290027002</v>
      </c>
      <c r="O100" s="13">
        <f t="shared" si="27"/>
        <v>9.6013905273435122E-4</v>
      </c>
    </row>
    <row r="101" spans="5:15">
      <c r="E101">
        <f t="shared" si="19"/>
        <v>9.8999999999999808</v>
      </c>
      <c r="F101" s="12">
        <f t="shared" si="20"/>
        <v>18.29668370613776</v>
      </c>
      <c r="G101" s="13">
        <f t="shared" si="21"/>
        <v>6.5690296714387367E-4</v>
      </c>
      <c r="H101" s="13">
        <f t="shared" si="22"/>
        <v>7.3138658241289223</v>
      </c>
      <c r="I101" s="13">
        <f t="shared" si="23"/>
        <v>1.0900232288032249E-3</v>
      </c>
      <c r="J101" s="13">
        <f t="shared" si="17"/>
        <v>19.028070288550651</v>
      </c>
      <c r="K101" s="13">
        <f t="shared" si="18"/>
        <v>7.6590529002419617E-4</v>
      </c>
      <c r="L101" s="13">
        <f t="shared" si="24"/>
        <v>7.6053986355430796</v>
      </c>
      <c r="M101" s="13">
        <f t="shared" si="25"/>
        <v>1.3829293585422434E-3</v>
      </c>
      <c r="N101" s="13">
        <f t="shared" si="26"/>
        <v>7.4596322298360009</v>
      </c>
      <c r="O101" s="13">
        <f t="shared" si="27"/>
        <v>1.2364762936727342E-3</v>
      </c>
    </row>
    <row r="102" spans="5:15">
      <c r="E102">
        <f t="shared" si="19"/>
        <v>9.9999999999999805</v>
      </c>
      <c r="F102" s="12">
        <f t="shared" si="20"/>
        <v>19.042646929121361</v>
      </c>
      <c r="G102" s="13">
        <f t="shared" si="21"/>
        <v>7.8055059651114709E-4</v>
      </c>
      <c r="H102" s="13">
        <f t="shared" si="22"/>
        <v>7.6111132718806731</v>
      </c>
      <c r="I102" s="13">
        <f t="shared" si="23"/>
        <v>1.4116486909130745E-3</v>
      </c>
      <c r="J102" s="13">
        <f t="shared" si="17"/>
        <v>19.803758256309429</v>
      </c>
      <c r="K102" s="13">
        <f t="shared" si="18"/>
        <v>9.2171546560245452E-4</v>
      </c>
      <c r="L102" s="13">
        <f t="shared" si="24"/>
        <v>7.914201930419015</v>
      </c>
      <c r="M102" s="13">
        <f t="shared" si="25"/>
        <v>1.807255121173631E-3</v>
      </c>
      <c r="N102" s="13">
        <f t="shared" si="26"/>
        <v>7.7626576011498436</v>
      </c>
      <c r="O102" s="13">
        <f t="shared" si="27"/>
        <v>1.6094519060433528E-3</v>
      </c>
    </row>
    <row r="103" spans="5:15">
      <c r="E103">
        <f t="shared" si="19"/>
        <v>10.09999999999998</v>
      </c>
      <c r="F103" s="12">
        <f t="shared" si="20"/>
        <v>19.818912689236345</v>
      </c>
      <c r="G103" s="13">
        <f t="shared" si="21"/>
        <v>9.4149578711548237E-4</v>
      </c>
      <c r="H103" s="13">
        <f t="shared" si="22"/>
        <v>7.920101306573688</v>
      </c>
      <c r="I103" s="13">
        <f t="shared" si="23"/>
        <v>1.8488929861941543E-3</v>
      </c>
      <c r="J103" s="13">
        <f t="shared" si="17"/>
        <v>20.610922819893716</v>
      </c>
      <c r="K103" s="13">
        <f t="shared" si="18"/>
        <v>1.1263850857348978E-3</v>
      </c>
      <c r="L103" s="13">
        <f t="shared" si="24"/>
        <v>8.2350827935304629</v>
      </c>
      <c r="M103" s="13">
        <f t="shared" si="25"/>
        <v>2.3903970420424739E-3</v>
      </c>
      <c r="N103" s="13">
        <f t="shared" si="26"/>
        <v>8.0775920500520755</v>
      </c>
      <c r="O103" s="13">
        <f t="shared" si="27"/>
        <v>2.119645014118314E-3</v>
      </c>
    </row>
    <row r="104" spans="5:15">
      <c r="E104">
        <f t="shared" si="19"/>
        <v>10.19999999999998</v>
      </c>
      <c r="F104" s="12">
        <f t="shared" si="20"/>
        <v>20.626671894241554</v>
      </c>
      <c r="G104" s="13">
        <f t="shared" si="21"/>
        <v>1.1534602885273138E-3</v>
      </c>
      <c r="H104" s="13">
        <f t="shared" si="22"/>
        <v>8.241151938930825</v>
      </c>
      <c r="I104" s="13">
        <f t="shared" si="23"/>
        <v>2.4514888058433919E-3</v>
      </c>
      <c r="J104" s="13">
        <f t="shared" si="17"/>
        <v>21.450787088134636</v>
      </c>
      <c r="K104" s="13">
        <f t="shared" si="18"/>
        <v>1.3986091691116529E-3</v>
      </c>
      <c r="L104" s="13">
        <f t="shared" si="24"/>
        <v>8.5683143282514038</v>
      </c>
      <c r="M104" s="13">
        <f t="shared" si="25"/>
        <v>3.2030351630020857E-3</v>
      </c>
      <c r="N104" s="13">
        <f t="shared" si="26"/>
        <v>8.4047331335911153</v>
      </c>
      <c r="O104" s="13">
        <f t="shared" si="27"/>
        <v>2.8272619844227388E-3</v>
      </c>
    </row>
    <row r="105" spans="5:15">
      <c r="E105">
        <f t="shared" si="19"/>
        <v>10.299999999999979</v>
      </c>
      <c r="F105" s="12">
        <f t="shared" si="20"/>
        <v>21.467145207600666</v>
      </c>
      <c r="G105" s="13">
        <f t="shared" si="21"/>
        <v>1.4361864869695878E-3</v>
      </c>
      <c r="H105" s="13">
        <f t="shared" si="22"/>
        <v>8.5745257534958785</v>
      </c>
      <c r="I105" s="13">
        <f t="shared" si="23"/>
        <v>3.2937917982548293E-3</v>
      </c>
      <c r="J105" s="13">
        <f t="shared" si="17"/>
        <v>22.324597782950253</v>
      </c>
      <c r="K105" s="13">
        <f t="shared" si="18"/>
        <v>1.7655656667950707E-3</v>
      </c>
      <c r="L105" s="13">
        <f t="shared" si="24"/>
        <v>8.9140728958318665</v>
      </c>
      <c r="M105" s="13">
        <f t="shared" si="25"/>
        <v>4.3519773405271238E-3</v>
      </c>
      <c r="N105" s="13">
        <f t="shared" si="26"/>
        <v>8.7442993246638725</v>
      </c>
      <c r="O105" s="13">
        <f t="shared" si="27"/>
        <v>3.8228845693909766E-3</v>
      </c>
    </row>
    <row r="106" spans="5:15">
      <c r="E106">
        <f t="shared" si="19"/>
        <v>10.399999999999979</v>
      </c>
      <c r="F106" s="12">
        <f t="shared" si="20"/>
        <v>22.341575140067054</v>
      </c>
      <c r="G106" s="13">
        <f t="shared" si="21"/>
        <v>1.8184749439086854E-3</v>
      </c>
      <c r="H106" s="13">
        <f t="shared" si="22"/>
        <v>8.9203790181869547</v>
      </c>
      <c r="I106" s="13">
        <f t="shared" si="23"/>
        <v>4.4885690321156534E-3</v>
      </c>
      <c r="J106" s="13">
        <f t="shared" si="17"/>
        <v>23.23361304188575</v>
      </c>
      <c r="K106" s="13">
        <f t="shared" si="18"/>
        <v>2.2673318471202507E-3</v>
      </c>
      <c r="L106" s="13">
        <f t="shared" si="24"/>
        <v>9.272373892444886</v>
      </c>
      <c r="M106" s="13">
        <f t="shared" si="25"/>
        <v>6.000998460466693E-3</v>
      </c>
      <c r="N106" s="13">
        <f t="shared" si="26"/>
        <v>9.0963764553159194</v>
      </c>
      <c r="O106" s="13">
        <f t="shared" si="27"/>
        <v>5.2447837462911732E-3</v>
      </c>
    </row>
    <row r="107" spans="5:15">
      <c r="E107">
        <f t="shared" si="19"/>
        <v>10.499999999999979</v>
      </c>
      <c r="F107" s="12">
        <f t="shared" si="20"/>
        <v>23.251212785598646</v>
      </c>
      <c r="G107" s="13">
        <f t="shared" si="21"/>
        <v>2.342953318537803E-3</v>
      </c>
      <c r="H107" s="13">
        <f t="shared" si="22"/>
        <v>9.2786945117770401</v>
      </c>
      <c r="I107" s="13">
        <f t="shared" si="23"/>
        <v>6.2093945941337821E-3</v>
      </c>
      <c r="J107" s="13">
        <f t="shared" si="17"/>
        <v>24.179082236776349</v>
      </c>
      <c r="K107" s="13">
        <f t="shared" si="18"/>
        <v>2.963892777951181E-3</v>
      </c>
      <c r="L107" s="13">
        <f t="shared" si="24"/>
        <v>9.6429672118229135</v>
      </c>
      <c r="M107" s="13">
        <f t="shared" si="25"/>
        <v>8.4050558879114595E-3</v>
      </c>
      <c r="N107" s="13">
        <f t="shared" si="26"/>
        <v>9.4608308617999768</v>
      </c>
      <c r="O107" s="13">
        <f t="shared" si="27"/>
        <v>7.3072252410226208E-3</v>
      </c>
    </row>
    <row r="108" spans="5:15">
      <c r="E108">
        <f t="shared" si="19"/>
        <v>10.599999999999978</v>
      </c>
      <c r="F108" s="12">
        <f t="shared" si="20"/>
        <v>24.197295871778643</v>
      </c>
      <c r="G108" s="13">
        <f t="shared" si="21"/>
        <v>3.073675842640065E-3</v>
      </c>
      <c r="H108" s="13">
        <f t="shared" si="22"/>
        <v>9.6491684912001379</v>
      </c>
      <c r="I108" s="13">
        <f t="shared" si="23"/>
        <v>8.7275770703799087E-3</v>
      </c>
      <c r="J108" s="13">
        <f t="shared" si="17"/>
        <v>25.162212720898655</v>
      </c>
      <c r="K108" s="13">
        <f t="shared" si="18"/>
        <v>3.9464335496780557E-3</v>
      </c>
      <c r="L108" s="13">
        <f t="shared" si="24"/>
        <v>10.025164688173106</v>
      </c>
      <c r="M108" s="13">
        <f t="shared" si="25"/>
        <v>1.1967332993821973E-2</v>
      </c>
      <c r="N108" s="13">
        <f t="shared" si="26"/>
        <v>9.8371665896866212</v>
      </c>
      <c r="O108" s="13">
        <f t="shared" si="27"/>
        <v>1.0347455032100942E-2</v>
      </c>
    </row>
    <row r="109" spans="5:15">
      <c r="E109">
        <f t="shared" si="19"/>
        <v>10.699999999999978</v>
      </c>
      <c r="F109" s="12">
        <f t="shared" si="20"/>
        <v>25.181012530747303</v>
      </c>
      <c r="G109" s="13">
        <f t="shared" si="21"/>
        <v>4.1084213458501594E-3</v>
      </c>
      <c r="H109" s="13">
        <f t="shared" si="22"/>
        <v>10.031023328542345</v>
      </c>
      <c r="I109" s="13">
        <f t="shared" si="23"/>
        <v>1.2473999186588194E-2</v>
      </c>
      <c r="J109" s="13">
        <f t="shared" si="17"/>
        <v>26.184114863601536</v>
      </c>
      <c r="K109" s="13">
        <f t="shared" si="18"/>
        <v>5.3558212645089791E-3</v>
      </c>
      <c r="L109" s="13">
        <f t="shared" si="24"/>
        <v>10.417550969769087</v>
      </c>
      <c r="M109" s="13">
        <f t="shared" si="25"/>
        <v>1.7335845306746592E-2</v>
      </c>
      <c r="N109" s="13">
        <f t="shared" si="26"/>
        <v>10.224287149155716</v>
      </c>
      <c r="O109" s="13">
        <f t="shared" si="27"/>
        <v>1.4904922246667392E-2</v>
      </c>
    </row>
    <row r="110" spans="5:15">
      <c r="E110">
        <f t="shared" si="19"/>
        <v>10.799999999999978</v>
      </c>
      <c r="F110" s="12">
        <f t="shared" si="20"/>
        <v>26.203441245662873</v>
      </c>
      <c r="G110" s="13">
        <f t="shared" si="21"/>
        <v>5.598913570516899E-3</v>
      </c>
      <c r="H110" s="13">
        <f t="shared" si="22"/>
        <v>10.422692177151315</v>
      </c>
      <c r="I110" s="13">
        <f t="shared" si="23"/>
        <v>1.8144333415883021E-2</v>
      </c>
      <c r="J110" s="13">
        <f t="shared" si="17"/>
        <v>27.245710463378003</v>
      </c>
      <c r="K110" s="13">
        <f t="shared" si="18"/>
        <v>7.4133469121052016E-3</v>
      </c>
      <c r="L110" s="13">
        <f t="shared" si="24"/>
        <v>10.817491423938483</v>
      </c>
      <c r="M110" s="13">
        <f t="shared" si="25"/>
        <v>2.5569686882148737E-2</v>
      </c>
      <c r="N110" s="13">
        <f t="shared" si="26"/>
        <v>10.620091800544898</v>
      </c>
      <c r="O110" s="13">
        <f t="shared" si="27"/>
        <v>2.1857010149015879E-2</v>
      </c>
    </row>
    <row r="111" spans="5:15">
      <c r="E111">
        <f t="shared" si="19"/>
        <v>10.899999999999977</v>
      </c>
      <c r="F111" s="12">
        <f t="shared" si="20"/>
        <v>27.265450425717361</v>
      </c>
      <c r="G111" s="13">
        <f t="shared" si="21"/>
        <v>7.7846145854184867E-3</v>
      </c>
      <c r="H111" s="13">
        <f t="shared" si="22"/>
        <v>10.821279761062128</v>
      </c>
      <c r="I111" s="13">
        <f t="shared" si="23"/>
        <v>2.6880975441571843E-2</v>
      </c>
      <c r="J111" s="13">
        <f t="shared" si="17"/>
        <v>28.347578401823576</v>
      </c>
      <c r="K111" s="13">
        <f t="shared" si="18"/>
        <v>1.0472712129575672E-2</v>
      </c>
      <c r="L111" s="13">
        <f t="shared" si="24"/>
        <v>11.22028094946028</v>
      </c>
      <c r="M111" s="13">
        <f t="shared" si="25"/>
        <v>3.8429781375423674E-2</v>
      </c>
      <c r="N111" s="13">
        <f t="shared" si="26"/>
        <v>11.020780355261204</v>
      </c>
      <c r="O111" s="13">
        <f t="shared" si="27"/>
        <v>3.2655378408497762E-2</v>
      </c>
    </row>
    <row r="112" spans="5:15">
      <c r="E112">
        <f t="shared" si="19"/>
        <v>10.999999999999977</v>
      </c>
      <c r="F112" s="12">
        <f t="shared" si="20"/>
        <v>28.367528461243481</v>
      </c>
      <c r="G112" s="13">
        <f t="shared" si="21"/>
        <v>1.1050152426268263E-2</v>
      </c>
      <c r="H112" s="13">
        <f t="shared" si="22"/>
        <v>11.221625179116096</v>
      </c>
      <c r="I112" s="13">
        <f t="shared" si="23"/>
        <v>4.0592797838112205E-2</v>
      </c>
      <c r="J112" s="13">
        <f t="shared" si="17"/>
        <v>29.489690979155089</v>
      </c>
      <c r="K112" s="13">
        <f t="shared" si="18"/>
        <v>1.5109432210079484E-2</v>
      </c>
      <c r="L112" s="13">
        <f t="shared" si="24"/>
        <v>11.617647396963742</v>
      </c>
      <c r="M112" s="13">
        <f t="shared" si="25"/>
        <v>5.8895632928988299E-2</v>
      </c>
      <c r="N112" s="13">
        <f t="shared" si="26"/>
        <v>11.419636288039918</v>
      </c>
      <c r="O112" s="13">
        <f t="shared" si="27"/>
        <v>4.9744215383550255E-2</v>
      </c>
    </row>
    <row r="113" spans="5:15">
      <c r="E113">
        <f t="shared" si="19"/>
        <v>11.099999999999977</v>
      </c>
      <c r="F113" s="12">
        <f t="shared" si="20"/>
        <v>29.509492090047473</v>
      </c>
      <c r="G113" s="13">
        <f t="shared" si="21"/>
        <v>1.6024573964623288E-2</v>
      </c>
      <c r="H113" s="13">
        <f t="shared" si="22"/>
        <v>11.614646020556817</v>
      </c>
      <c r="I113" s="13">
        <f t="shared" si="23"/>
        <v>6.2526259801839762E-2</v>
      </c>
      <c r="J113" s="13">
        <f t="shared" si="17"/>
        <v>30.670956692103154</v>
      </c>
      <c r="K113" s="13">
        <f t="shared" si="18"/>
        <v>2.2277199944807265E-2</v>
      </c>
      <c r="L113" s="13">
        <f t="shared" si="24"/>
        <v>11.99507746294986</v>
      </c>
      <c r="M113" s="13">
        <f t="shared" si="25"/>
        <v>9.2098207056086748E-2</v>
      </c>
      <c r="N113" s="13">
        <f t="shared" si="26"/>
        <v>11.804861741753339</v>
      </c>
      <c r="O113" s="13">
        <f t="shared" si="27"/>
        <v>7.7312233428963262E-2</v>
      </c>
    </row>
    <row r="114" spans="5:15">
      <c r="E114">
        <f t="shared" si="19"/>
        <v>11.199999999999976</v>
      </c>
      <c r="F114" s="12">
        <f t="shared" si="20"/>
        <v>30.689978264222809</v>
      </c>
      <c r="G114" s="13">
        <f t="shared" si="21"/>
        <v>2.3755797307519616E-2</v>
      </c>
      <c r="H114" s="13">
        <f t="shared" si="22"/>
        <v>11.984365344482301</v>
      </c>
      <c r="I114" s="13">
        <f t="shared" si="23"/>
        <v>9.8301385988372708E-2</v>
      </c>
      <c r="J114" s="13">
        <f t="shared" si="17"/>
        <v>31.88841479867104</v>
      </c>
      <c r="K114" s="13">
        <f t="shared" si="18"/>
        <v>3.358593590635689E-2</v>
      </c>
      <c r="L114" s="13">
        <f t="shared" si="24"/>
        <v>12.326965017235022</v>
      </c>
      <c r="M114" s="13">
        <f t="shared" si="25"/>
        <v>0.14702857930398386</v>
      </c>
      <c r="N114" s="13">
        <f t="shared" si="26"/>
        <v>12.155665180858662</v>
      </c>
      <c r="O114" s="13">
        <f t="shared" si="27"/>
        <v>0.12266498264617828</v>
      </c>
    </row>
    <row r="115" spans="5:15">
      <c r="E115">
        <f t="shared" si="19"/>
        <v>11.299999999999976</v>
      </c>
      <c r="F115" s="12">
        <f t="shared" si="20"/>
        <v>31.905544782308674</v>
      </c>
      <c r="G115" s="13">
        <f t="shared" si="21"/>
        <v>3.6022295572137444E-2</v>
      </c>
      <c r="H115" s="13">
        <f t="shared" si="22"/>
        <v>12.302493527108114</v>
      </c>
      <c r="I115" s="13">
        <f t="shared" si="23"/>
        <v>0.15781760176340326</v>
      </c>
      <c r="J115" s="13">
        <f t="shared" si="17"/>
        <v>33.135794135019488</v>
      </c>
      <c r="K115" s="13">
        <f t="shared" si="18"/>
        <v>5.1804055748477768E-2</v>
      </c>
      <c r="L115" s="13">
        <f t="shared" si="24"/>
        <v>12.567690243351542</v>
      </c>
      <c r="M115" s="13">
        <f t="shared" si="25"/>
        <v>0.2397055938311709</v>
      </c>
      <c r="N115" s="13">
        <f t="shared" si="26"/>
        <v>12.435091885229827</v>
      </c>
      <c r="O115" s="13">
        <f t="shared" si="27"/>
        <v>0.19876159779728708</v>
      </c>
    </row>
    <row r="116" spans="5:15">
      <c r="E116">
        <f t="shared" si="19"/>
        <v>11.399999999999975</v>
      </c>
      <c r="F116" s="12">
        <f t="shared" si="20"/>
        <v>33.149053970831659</v>
      </c>
      <c r="G116" s="13">
        <f t="shared" si="21"/>
        <v>5.5898455351866154E-2</v>
      </c>
      <c r="H116" s="13">
        <f t="shared" si="22"/>
        <v>12.518429222994609</v>
      </c>
      <c r="I116" s="13">
        <f t="shared" si="23"/>
        <v>0.25879927196529467</v>
      </c>
      <c r="J116" s="13">
        <f t="shared" si="17"/>
        <v>34.400896893131119</v>
      </c>
      <c r="K116" s="13">
        <f t="shared" si="18"/>
        <v>8.1778382548395617E-2</v>
      </c>
      <c r="L116" s="13">
        <f t="shared" si="24"/>
        <v>12.635058874798691</v>
      </c>
      <c r="M116" s="13">
        <f t="shared" si="25"/>
        <v>0.39909317613008705</v>
      </c>
      <c r="N116" s="13">
        <f t="shared" si="26"/>
        <v>12.57674404889665</v>
      </c>
      <c r="O116" s="13">
        <f t="shared" si="27"/>
        <v>0.32894622404769086</v>
      </c>
    </row>
    <row r="117" spans="5:15">
      <c r="E117">
        <f t="shared" si="19"/>
        <v>11.499999999999975</v>
      </c>
      <c r="F117" s="12">
        <f t="shared" si="20"/>
        <v>34.406728375721322</v>
      </c>
      <c r="G117" s="13">
        <f t="shared" si="21"/>
        <v>8.8793077756635239E-2</v>
      </c>
      <c r="H117" s="13">
        <f t="shared" si="22"/>
        <v>12.540659627081789</v>
      </c>
      <c r="I117" s="13">
        <f t="shared" si="23"/>
        <v>0.43342970609009979</v>
      </c>
      <c r="J117" s="13">
        <f t="shared" si="17"/>
        <v>35.660794338429504</v>
      </c>
      <c r="K117" s="13">
        <f t="shared" si="18"/>
        <v>0.13213604836564521</v>
      </c>
      <c r="L117" s="13">
        <f t="shared" si="24"/>
        <v>12.379487157187784</v>
      </c>
      <c r="M117" s="13">
        <f t="shared" si="25"/>
        <v>0.67814319236071929</v>
      </c>
      <c r="N117" s="13">
        <f t="shared" si="26"/>
        <v>12.460073392134786</v>
      </c>
      <c r="O117" s="13">
        <f t="shared" si="27"/>
        <v>0.55578644922540954</v>
      </c>
    </row>
    <row r="118" spans="5:15">
      <c r="E118">
        <f t="shared" si="19"/>
        <v>11.599999999999975</v>
      </c>
      <c r="F118" s="12">
        <f t="shared" si="20"/>
        <v>35.652735714934799</v>
      </c>
      <c r="G118" s="13">
        <f t="shared" si="21"/>
        <v>0.1443717226791762</v>
      </c>
      <c r="H118" s="13">
        <f t="shared" si="22"/>
        <v>12.202195536617708</v>
      </c>
      <c r="I118" s="13">
        <f t="shared" si="23"/>
        <v>0.7407059293197531</v>
      </c>
      <c r="J118" s="13">
        <f t="shared" si="17"/>
        <v>36.87295526859657</v>
      </c>
      <c r="K118" s="13">
        <f t="shared" si="18"/>
        <v>0.21844231561115152</v>
      </c>
      <c r="L118" s="13">
        <f t="shared" si="24"/>
        <v>11.52733661451917</v>
      </c>
      <c r="M118" s="13">
        <f t="shared" si="25"/>
        <v>1.1740381152374257</v>
      </c>
      <c r="N118" s="13">
        <f t="shared" si="26"/>
        <v>11.86476607556844</v>
      </c>
      <c r="O118" s="13">
        <f t="shared" si="27"/>
        <v>0.95737202227858942</v>
      </c>
    </row>
    <row r="119" spans="5:15">
      <c r="E119">
        <f t="shared" si="19"/>
        <v>11.699999999999974</v>
      </c>
      <c r="F119" s="12">
        <f t="shared" si="20"/>
        <v>36.83921232249164</v>
      </c>
      <c r="G119" s="13">
        <f t="shared" si="21"/>
        <v>0.24010892490703514</v>
      </c>
      <c r="H119" s="13">
        <f t="shared" si="22"/>
        <v>11.197515462926468</v>
      </c>
      <c r="I119" s="13">
        <f t="shared" si="23"/>
        <v>1.2888668832210235</v>
      </c>
      <c r="J119" s="13">
        <f t="shared" si="17"/>
        <v>37.958963868784288</v>
      </c>
      <c r="K119" s="13">
        <f t="shared" si="18"/>
        <v>0.36899561322913749</v>
      </c>
      <c r="L119" s="13">
        <f t="shared" si="24"/>
        <v>9.5809090873918237</v>
      </c>
      <c r="M119" s="13">
        <f t="shared" si="25"/>
        <v>2.0633470036026713</v>
      </c>
      <c r="N119" s="13">
        <f t="shared" si="26"/>
        <v>10.389212275159146</v>
      </c>
      <c r="O119" s="13">
        <f t="shared" si="27"/>
        <v>1.6761069434118474</v>
      </c>
    </row>
    <row r="120" spans="5:15">
      <c r="E120">
        <f t="shared" si="19"/>
        <v>11.799999999999974</v>
      </c>
      <c r="F120" s="12">
        <f t="shared" si="20"/>
        <v>37.878133550007554</v>
      </c>
      <c r="G120" s="13">
        <f t="shared" si="21"/>
        <v>0.40771961924821987</v>
      </c>
      <c r="H120" s="13">
        <f t="shared" si="22"/>
        <v>8.9737901444661006</v>
      </c>
      <c r="I120" s="13">
        <f t="shared" si="23"/>
        <v>2.2732923992720213</v>
      </c>
      <c r="J120" s="13">
        <f t="shared" si="17"/>
        <v>38.775512564454161</v>
      </c>
      <c r="K120" s="13">
        <f t="shared" si="18"/>
        <v>0.63504885917542198</v>
      </c>
      <c r="L120" s="13">
        <f t="shared" si="24"/>
        <v>5.6604670185821231</v>
      </c>
      <c r="M120" s="13">
        <f t="shared" si="25"/>
        <v>3.6547712852489282</v>
      </c>
      <c r="N120" s="13">
        <f t="shared" si="26"/>
        <v>7.3171285815241118</v>
      </c>
      <c r="O120" s="13">
        <f t="shared" si="27"/>
        <v>2.964031842260475</v>
      </c>
    </row>
    <row r="121" spans="5:15">
      <c r="E121">
        <f t="shared" si="19"/>
        <v>11.899999999999974</v>
      </c>
      <c r="F121" s="12">
        <f t="shared" si="20"/>
        <v>38.609846408159967</v>
      </c>
      <c r="G121" s="13">
        <f t="shared" si="21"/>
        <v>0.70412280347426737</v>
      </c>
      <c r="H121" s="13">
        <f t="shared" si="22"/>
        <v>4.5695092454141992</v>
      </c>
      <c r="I121" s="13">
        <f t="shared" si="23"/>
        <v>4.0289690519763584</v>
      </c>
      <c r="J121" s="13">
        <f t="shared" si="17"/>
        <v>39.066797332701384</v>
      </c>
      <c r="K121" s="13">
        <f t="shared" si="18"/>
        <v>1.1070197086719031</v>
      </c>
      <c r="L121" s="13">
        <f t="shared" si="24"/>
        <v>-1.6723669077159933</v>
      </c>
      <c r="M121" s="13">
        <f t="shared" si="25"/>
        <v>6.4355035030544672</v>
      </c>
      <c r="N121" s="13">
        <f t="shared" si="26"/>
        <v>1.448571168849103</v>
      </c>
      <c r="O121" s="13">
        <f t="shared" si="27"/>
        <v>5.2322362775154128</v>
      </c>
    </row>
    <row r="122" spans="5:15">
      <c r="E122">
        <f t="shared" si="19"/>
        <v>11.999999999999973</v>
      </c>
      <c r="F122" s="12">
        <f t="shared" si="20"/>
        <v>38.754703525044874</v>
      </c>
      <c r="G122" s="13">
        <f t="shared" si="21"/>
        <v>1.2273464312258087</v>
      </c>
      <c r="H122" s="13">
        <f t="shared" si="22"/>
        <v>-3.5242974158532867</v>
      </c>
      <c r="I122" s="13">
        <f t="shared" si="23"/>
        <v>7.0583965504840016</v>
      </c>
      <c r="J122" s="13">
        <f t="shared" si="17"/>
        <v>38.402273783459549</v>
      </c>
      <c r="K122" s="13">
        <f t="shared" si="18"/>
        <v>1.9331860862742087</v>
      </c>
      <c r="L122" s="13">
        <f t="shared" si="24"/>
        <v>-14.334587030406908</v>
      </c>
      <c r="M122" s="13">
        <f t="shared" si="25"/>
        <v>10.981376099346946</v>
      </c>
      <c r="N122" s="13">
        <f t="shared" si="26"/>
        <v>-8.9294422231300974</v>
      </c>
      <c r="O122" s="13">
        <f t="shared" si="27"/>
        <v>9.0198863249154737</v>
      </c>
    </row>
    <row r="123" spans="5:15">
      <c r="E123">
        <f t="shared" si="19"/>
        <v>12.099999999999973</v>
      </c>
      <c r="F123" s="12">
        <f t="shared" si="20"/>
        <v>37.861759302731862</v>
      </c>
      <c r="G123" s="13">
        <f t="shared" si="21"/>
        <v>2.129335063717356</v>
      </c>
      <c r="H123" s="13">
        <f t="shared" si="22"/>
        <v>-17.103444941840756</v>
      </c>
      <c r="I123" s="13">
        <f t="shared" si="23"/>
        <v>11.865404204032039</v>
      </c>
      <c r="J123" s="13">
        <f t="shared" si="17"/>
        <v>36.151414808547784</v>
      </c>
      <c r="K123" s="13">
        <f t="shared" si="18"/>
        <v>3.3158754841205598</v>
      </c>
      <c r="L123" s="13">
        <f t="shared" si="24"/>
        <v>-33.488870108555517</v>
      </c>
      <c r="M123" s="13">
        <f t="shared" si="25"/>
        <v>17.342967047746193</v>
      </c>
      <c r="N123" s="13">
        <f t="shared" si="26"/>
        <v>-25.296157525198137</v>
      </c>
      <c r="O123" s="13">
        <f t="shared" si="27"/>
        <v>14.604185625889116</v>
      </c>
    </row>
    <row r="124" spans="5:15">
      <c r="E124">
        <f t="shared" si="19"/>
        <v>12.199999999999973</v>
      </c>
      <c r="F124" s="12">
        <f t="shared" si="20"/>
        <v>35.332143550212045</v>
      </c>
      <c r="G124" s="13">
        <f t="shared" si="21"/>
        <v>3.5897536263062677</v>
      </c>
      <c r="H124" s="13">
        <f t="shared" si="22"/>
        <v>-36.600618753734103</v>
      </c>
      <c r="I124" s="13">
        <f t="shared" si="23"/>
        <v>18.187230834296926</v>
      </c>
      <c r="J124" s="13">
        <f t="shared" si="17"/>
        <v>31.672081674838633</v>
      </c>
      <c r="K124" s="13">
        <f t="shared" si="18"/>
        <v>5.408476709735961</v>
      </c>
      <c r="L124" s="13">
        <f t="shared" si="24"/>
        <v>-55.850253764952498</v>
      </c>
      <c r="M124" s="13">
        <f t="shared" si="25"/>
        <v>23.442589797972055</v>
      </c>
      <c r="N124" s="13">
        <f t="shared" si="26"/>
        <v>-46.225436259343297</v>
      </c>
      <c r="O124" s="13">
        <f t="shared" si="27"/>
        <v>20.81491031613449</v>
      </c>
    </row>
    <row r="125" spans="5:15">
      <c r="E125">
        <f t="shared" si="19"/>
        <v>12.299999999999972</v>
      </c>
      <c r="F125" s="12">
        <f t="shared" si="20"/>
        <v>30.709599924277715</v>
      </c>
      <c r="G125" s="13">
        <f t="shared" si="21"/>
        <v>5.6712446579197167</v>
      </c>
      <c r="H125" s="13">
        <f t="shared" si="22"/>
        <v>-57.380821837253613</v>
      </c>
      <c r="I125" s="13">
        <f t="shared" si="23"/>
        <v>23.489841587642918</v>
      </c>
      <c r="J125" s="13">
        <f t="shared" si="17"/>
        <v>24.971517740552354</v>
      </c>
      <c r="K125" s="13">
        <f t="shared" si="18"/>
        <v>8.0202288166840088</v>
      </c>
      <c r="L125" s="13">
        <f t="shared" si="24"/>
        <v>-70.12230737542464</v>
      </c>
      <c r="M125" s="13">
        <f t="shared" si="25"/>
        <v>24.014999602454775</v>
      </c>
      <c r="N125" s="13">
        <f t="shared" si="26"/>
        <v>-63.75156460633913</v>
      </c>
      <c r="O125" s="13">
        <f t="shared" si="27"/>
        <v>23.752420595048847</v>
      </c>
    </row>
    <row r="126" spans="5:15">
      <c r="E126">
        <f t="shared" si="19"/>
        <v>12.399999999999972</v>
      </c>
      <c r="F126" s="12">
        <f t="shared" si="20"/>
        <v>24.334443463643801</v>
      </c>
      <c r="G126" s="13">
        <f t="shared" si="21"/>
        <v>8.0464867174246013</v>
      </c>
      <c r="H126" s="13">
        <f t="shared" si="22"/>
        <v>-68.588933056994392</v>
      </c>
      <c r="I126" s="13">
        <f t="shared" si="23"/>
        <v>23.068381786376751</v>
      </c>
      <c r="J126" s="13">
        <f t="shared" si="17"/>
        <v>17.475550157944362</v>
      </c>
      <c r="K126" s="13">
        <f t="shared" si="18"/>
        <v>10.353324896062276</v>
      </c>
      <c r="L126" s="13">
        <f t="shared" si="24"/>
        <v>-65.381799345874413</v>
      </c>
      <c r="M126" s="13">
        <f t="shared" si="25"/>
        <v>15.479359912401534</v>
      </c>
      <c r="N126" s="13">
        <f t="shared" si="26"/>
        <v>-66.985366201434402</v>
      </c>
      <c r="O126" s="13">
        <f t="shared" si="27"/>
        <v>19.273870849389141</v>
      </c>
    </row>
    <row r="127" spans="5:15">
      <c r="E127">
        <f t="shared" si="19"/>
        <v>12.499999999999972</v>
      </c>
      <c r="F127" s="12">
        <f t="shared" si="20"/>
        <v>17.635906843500361</v>
      </c>
      <c r="G127" s="13">
        <f t="shared" si="21"/>
        <v>9.9738738023635154</v>
      </c>
      <c r="H127" s="13">
        <f t="shared" si="22"/>
        <v>-63.304960961524536</v>
      </c>
      <c r="I127" s="13">
        <f t="shared" si="23"/>
        <v>15.231914244735311</v>
      </c>
      <c r="J127" s="13">
        <f t="shared" si="17"/>
        <v>11.305410747347906</v>
      </c>
      <c r="K127" s="13">
        <f t="shared" si="18"/>
        <v>11.497065226837046</v>
      </c>
      <c r="L127" s="13">
        <f t="shared" si="24"/>
        <v>-47.469453612438215</v>
      </c>
      <c r="M127" s="13">
        <f t="shared" si="25"/>
        <v>3.0016785020145953</v>
      </c>
      <c r="N127" s="13">
        <f t="shared" si="26"/>
        <v>-55.387207286981379</v>
      </c>
      <c r="O127" s="13">
        <f t="shared" si="27"/>
        <v>9.1167963733749531</v>
      </c>
    </row>
    <row r="128" spans="5:15">
      <c r="E128">
        <f t="shared" si="19"/>
        <v>12.599999999999971</v>
      </c>
      <c r="F128" s="12">
        <f t="shared" si="20"/>
        <v>12.097186114802223</v>
      </c>
      <c r="G128" s="13">
        <f t="shared" si="21"/>
        <v>10.885553439701011</v>
      </c>
      <c r="H128" s="13">
        <f t="shared" si="22"/>
        <v>-47.834951923154577</v>
      </c>
      <c r="I128" s="13">
        <f t="shared" si="23"/>
        <v>4.5658063051357125</v>
      </c>
      <c r="J128" s="13">
        <f t="shared" si="17"/>
        <v>7.3136909224867654</v>
      </c>
      <c r="K128" s="13">
        <f t="shared" si="18"/>
        <v>11.342134070214582</v>
      </c>
      <c r="L128" s="13">
        <f t="shared" si="24"/>
        <v>-30.255668827387801</v>
      </c>
      <c r="M128" s="13">
        <f t="shared" si="25"/>
        <v>-6.0936955422379135</v>
      </c>
      <c r="N128" s="13">
        <f t="shared" si="26"/>
        <v>-39.045310375271185</v>
      </c>
      <c r="O128" s="13">
        <f t="shared" si="27"/>
        <v>-0.76394461855110052</v>
      </c>
    </row>
    <row r="129" spans="5:15">
      <c r="E129">
        <f t="shared" si="19"/>
        <v>12.699999999999971</v>
      </c>
      <c r="F129" s="12">
        <f t="shared" si="20"/>
        <v>8.1926550772751057</v>
      </c>
      <c r="G129" s="13">
        <f t="shared" si="21"/>
        <v>10.809158977845902</v>
      </c>
      <c r="H129" s="13">
        <f t="shared" si="22"/>
        <v>-32.145222441459168</v>
      </c>
      <c r="I129" s="13">
        <f t="shared" si="23"/>
        <v>-3.9071757195071974</v>
      </c>
      <c r="J129" s="13">
        <f t="shared" si="17"/>
        <v>4.9781328331291892</v>
      </c>
      <c r="K129" s="13">
        <f t="shared" si="18"/>
        <v>10.418441405895182</v>
      </c>
      <c r="L129" s="13">
        <f t="shared" si="24"/>
        <v>-18.754500959836101</v>
      </c>
      <c r="M129" s="13">
        <f t="shared" si="25"/>
        <v>-10.464005765246476</v>
      </c>
      <c r="N129" s="13">
        <f t="shared" si="26"/>
        <v>-25.449861700647634</v>
      </c>
      <c r="O129" s="13">
        <f t="shared" si="27"/>
        <v>-7.1855907423768368</v>
      </c>
    </row>
    <row r="130" spans="5:15">
      <c r="E130">
        <f t="shared" si="19"/>
        <v>12.799999999999971</v>
      </c>
      <c r="F130" s="12">
        <f t="shared" si="20"/>
        <v>5.6476689072103419</v>
      </c>
      <c r="G130" s="13">
        <f t="shared" si="21"/>
        <v>10.090599903608219</v>
      </c>
      <c r="H130" s="13">
        <f t="shared" si="22"/>
        <v>-20.53627936939899</v>
      </c>
      <c r="I130" s="13">
        <f t="shared" si="23"/>
        <v>-8.7835263410748752</v>
      </c>
      <c r="J130" s="13">
        <f t="shared" ref="J130:J193" si="28">F130+$A$8*H130</f>
        <v>3.5940409702704428</v>
      </c>
      <c r="K130" s="13">
        <f t="shared" ref="K130:K193" si="29">G130+$A$8*I130</f>
        <v>9.2122472695007307</v>
      </c>
      <c r="L130" s="13">
        <f t="shared" si="24"/>
        <v>-11.806061257830882</v>
      </c>
      <c r="M130" s="13">
        <f t="shared" si="25"/>
        <v>-11.802655716031932</v>
      </c>
      <c r="N130" s="13">
        <f t="shared" si="26"/>
        <v>-16.171170313614937</v>
      </c>
      <c r="O130" s="13">
        <f t="shared" si="27"/>
        <v>-10.293091028553404</v>
      </c>
    </row>
    <row r="131" spans="5:15">
      <c r="E131">
        <f t="shared" si="19"/>
        <v>12.89999999999997</v>
      </c>
      <c r="F131" s="12">
        <f t="shared" si="20"/>
        <v>4.0305518758488486</v>
      </c>
      <c r="G131" s="13">
        <f t="shared" si="21"/>
        <v>9.0612908007528787</v>
      </c>
      <c r="H131" s="13">
        <f t="shared" si="22"/>
        <v>-12.996580303495033</v>
      </c>
      <c r="I131" s="13">
        <f t="shared" si="23"/>
        <v>-10.818181074588471</v>
      </c>
      <c r="J131" s="13">
        <f t="shared" si="28"/>
        <v>2.7308938454993452</v>
      </c>
      <c r="K131" s="13">
        <f t="shared" si="29"/>
        <v>7.9794726932940314</v>
      </c>
      <c r="L131" s="13">
        <f t="shared" si="24"/>
        <v>-7.6240796091789642</v>
      </c>
      <c r="M131" s="13">
        <f t="shared" si="25"/>
        <v>-11.600726812898712</v>
      </c>
      <c r="N131" s="13">
        <f t="shared" si="26"/>
        <v>-10.310329956336998</v>
      </c>
      <c r="O131" s="13">
        <f t="shared" si="27"/>
        <v>-11.209453943743592</v>
      </c>
    </row>
    <row r="132" spans="5:15">
      <c r="E132">
        <f t="shared" ref="E132:E195" si="30">E131+$A$8</f>
        <v>12.99999999999997</v>
      </c>
      <c r="F132" s="12">
        <f t="shared" ref="F132:F195" si="31">F131+$A$8*N131</f>
        <v>2.9995188802151489</v>
      </c>
      <c r="G132" s="13">
        <f t="shared" ref="G132:G195" si="32">G131+$A$8*O131</f>
        <v>7.940345406378519</v>
      </c>
      <c r="H132" s="13">
        <f t="shared" si="22"/>
        <v>-8.3270788326587386</v>
      </c>
      <c r="I132" s="13">
        <f t="shared" si="23"/>
        <v>-11.117247620384639</v>
      </c>
      <c r="J132" s="13">
        <f t="shared" si="28"/>
        <v>2.166810996949275</v>
      </c>
      <c r="K132" s="13">
        <f t="shared" si="29"/>
        <v>6.828620644340055</v>
      </c>
      <c r="L132" s="13">
        <f t="shared" si="24"/>
        <v>-5.05180772368064</v>
      </c>
      <c r="M132" s="13">
        <f t="shared" si="25"/>
        <v>-10.697975227449934</v>
      </c>
      <c r="N132" s="13">
        <f t="shared" si="26"/>
        <v>-6.6894432781696889</v>
      </c>
      <c r="O132" s="13">
        <f t="shared" si="27"/>
        <v>-10.907611423917286</v>
      </c>
    </row>
    <row r="133" spans="5:15">
      <c r="E133">
        <f t="shared" si="30"/>
        <v>13.099999999999969</v>
      </c>
      <c r="F133" s="12">
        <f t="shared" si="31"/>
        <v>2.33057455239818</v>
      </c>
      <c r="G133" s="13">
        <f t="shared" si="32"/>
        <v>6.8495842639867899</v>
      </c>
      <c r="H133" s="13">
        <f t="shared" si="22"/>
        <v>-5.4531568911025801</v>
      </c>
      <c r="I133" s="13">
        <f t="shared" si="23"/>
        <v>-10.506475171942654</v>
      </c>
      <c r="J133" s="13">
        <f t="shared" si="28"/>
        <v>1.7852588632879218</v>
      </c>
      <c r="K133" s="13">
        <f t="shared" si="29"/>
        <v>5.7989367467925241</v>
      </c>
      <c r="L133" s="13">
        <f t="shared" si="24"/>
        <v>-3.426937744627784</v>
      </c>
      <c r="M133" s="13">
        <f t="shared" si="25"/>
        <v>-9.527352848613571</v>
      </c>
      <c r="N133" s="13">
        <f t="shared" si="26"/>
        <v>-4.440047317865182</v>
      </c>
      <c r="O133" s="13">
        <f t="shared" si="27"/>
        <v>-10.016914010278112</v>
      </c>
    </row>
    <row r="134" spans="5:15">
      <c r="E134">
        <f t="shared" si="30"/>
        <v>13.199999999999969</v>
      </c>
      <c r="F134" s="12">
        <f t="shared" si="31"/>
        <v>1.8865698206116619</v>
      </c>
      <c r="G134" s="13">
        <f t="shared" si="32"/>
        <v>5.8478928629589788</v>
      </c>
      <c r="H134" s="13">
        <f t="shared" si="22"/>
        <v>-3.6583553475268311</v>
      </c>
      <c r="I134" s="13">
        <f t="shared" si="23"/>
        <v>-9.4892940880322101</v>
      </c>
      <c r="J134" s="13">
        <f t="shared" si="28"/>
        <v>1.5207342858589787</v>
      </c>
      <c r="K134" s="13">
        <f t="shared" si="29"/>
        <v>4.8989634541557576</v>
      </c>
      <c r="L134" s="13">
        <f t="shared" si="24"/>
        <v>-2.3717149616183257</v>
      </c>
      <c r="M134" s="13">
        <f t="shared" si="25"/>
        <v>-8.3079225703305575</v>
      </c>
      <c r="N134" s="13">
        <f t="shared" si="26"/>
        <v>-3.0150351545725784</v>
      </c>
      <c r="O134" s="13">
        <f t="shared" si="27"/>
        <v>-8.8986083291813838</v>
      </c>
    </row>
    <row r="135" spans="5:15">
      <c r="E135">
        <f t="shared" si="30"/>
        <v>13.299999999999969</v>
      </c>
      <c r="F135" s="12">
        <f t="shared" si="31"/>
        <v>1.5850663051544041</v>
      </c>
      <c r="G135" s="13">
        <f t="shared" si="32"/>
        <v>4.9580320300408403</v>
      </c>
      <c r="H135" s="13">
        <f t="shared" si="22"/>
        <v>-2.5094972822158481</v>
      </c>
      <c r="I135" s="13">
        <f t="shared" si="23"/>
        <v>-8.3443021579428756</v>
      </c>
      <c r="J135" s="13">
        <f t="shared" si="28"/>
        <v>1.3341165769328192</v>
      </c>
      <c r="K135" s="13">
        <f t="shared" si="29"/>
        <v>4.1236018142465527</v>
      </c>
      <c r="L135" s="13">
        <f t="shared" si="24"/>
        <v>-1.666899584049502</v>
      </c>
      <c r="M135" s="13">
        <f t="shared" si="25"/>
        <v>-7.1469305210817904</v>
      </c>
      <c r="N135" s="13">
        <f t="shared" si="26"/>
        <v>-2.0881984331326748</v>
      </c>
      <c r="O135" s="13">
        <f t="shared" si="27"/>
        <v>-7.745616339512333</v>
      </c>
    </row>
    <row r="136" spans="5:15">
      <c r="E136">
        <f t="shared" si="30"/>
        <v>13.399999999999968</v>
      </c>
      <c r="F136" s="12">
        <f t="shared" si="31"/>
        <v>1.3762464618411365</v>
      </c>
      <c r="G136" s="13">
        <f t="shared" si="32"/>
        <v>4.1834703960896071</v>
      </c>
      <c r="H136" s="13">
        <f t="shared" si="22"/>
        <v>-1.7524959475977293</v>
      </c>
      <c r="I136" s="13">
        <f t="shared" si="23"/>
        <v>-7.2154435260121224</v>
      </c>
      <c r="J136" s="13">
        <f t="shared" si="28"/>
        <v>1.2009968670813636</v>
      </c>
      <c r="K136" s="13">
        <f t="shared" si="29"/>
        <v>3.4619260434883947</v>
      </c>
      <c r="L136" s="13">
        <f t="shared" si="24"/>
        <v>-1.1827061860862316</v>
      </c>
      <c r="M136" s="13">
        <f t="shared" si="25"/>
        <v>-6.0922996205174007</v>
      </c>
      <c r="N136" s="13">
        <f t="shared" si="26"/>
        <v>-1.4676010668419806</v>
      </c>
      <c r="O136" s="13">
        <f t="shared" si="27"/>
        <v>-6.6538715732647615</v>
      </c>
    </row>
    <row r="137" spans="5:15">
      <c r="E137">
        <f t="shared" si="30"/>
        <v>13.499999999999968</v>
      </c>
      <c r="F137" s="12">
        <f t="shared" si="31"/>
        <v>1.2294863551569384</v>
      </c>
      <c r="G137" s="13">
        <f t="shared" si="32"/>
        <v>3.5180832387631309</v>
      </c>
      <c r="H137" s="13">
        <f t="shared" si="22"/>
        <v>-1.2383795932834643</v>
      </c>
      <c r="I137" s="13">
        <f t="shared" si="23"/>
        <v>-6.1710794098531423</v>
      </c>
      <c r="J137" s="13">
        <f t="shared" si="28"/>
        <v>1.1056483958285919</v>
      </c>
      <c r="K137" s="13">
        <f t="shared" si="29"/>
        <v>2.9009752977778165</v>
      </c>
      <c r="L137" s="13">
        <f t="shared" si="24"/>
        <v>-0.84072411539912917</v>
      </c>
      <c r="M137" s="13">
        <f t="shared" si="25"/>
        <v>-5.1604588586903501</v>
      </c>
      <c r="N137" s="13">
        <f t="shared" si="26"/>
        <v>-1.0395518543412967</v>
      </c>
      <c r="O137" s="13">
        <f t="shared" si="27"/>
        <v>-5.6657691342717467</v>
      </c>
    </row>
    <row r="138" spans="5:15">
      <c r="E138">
        <f t="shared" si="30"/>
        <v>13.599999999999968</v>
      </c>
      <c r="F138" s="12">
        <f t="shared" si="31"/>
        <v>1.1255311697228088</v>
      </c>
      <c r="G138" s="13">
        <f t="shared" si="32"/>
        <v>2.9515063253359561</v>
      </c>
      <c r="H138" s="13">
        <f t="shared" si="22"/>
        <v>-0.87859247883073555</v>
      </c>
      <c r="I138" s="13">
        <f t="shared" si="23"/>
        <v>-5.2386101773119824</v>
      </c>
      <c r="J138" s="13">
        <f t="shared" si="28"/>
        <v>1.0376719218397352</v>
      </c>
      <c r="K138" s="13">
        <f t="shared" si="29"/>
        <v>2.4276453076047577</v>
      </c>
      <c r="L138" s="13">
        <f t="shared" si="24"/>
        <v>-0.5925709800190837</v>
      </c>
      <c r="M138" s="13">
        <f t="shared" si="25"/>
        <v>-4.3514707408320268</v>
      </c>
      <c r="N138" s="13">
        <f t="shared" si="26"/>
        <v>-0.73558172942490962</v>
      </c>
      <c r="O138" s="13">
        <f t="shared" si="27"/>
        <v>-4.7950404590720046</v>
      </c>
    </row>
    <row r="139" spans="5:15">
      <c r="E139">
        <f t="shared" si="30"/>
        <v>13.699999999999967</v>
      </c>
      <c r="F139" s="12">
        <f t="shared" si="31"/>
        <v>1.0519729967803177</v>
      </c>
      <c r="G139" s="13">
        <f t="shared" si="32"/>
        <v>2.4720022794287555</v>
      </c>
      <c r="H139" s="13">
        <f t="shared" si="22"/>
        <v>-0.6194026596632507</v>
      </c>
      <c r="I139" s="13">
        <f t="shared" si="23"/>
        <v>-4.423908629669822</v>
      </c>
      <c r="J139" s="13">
        <f t="shared" si="28"/>
        <v>0.99003273081399268</v>
      </c>
      <c r="K139" s="13">
        <f t="shared" si="29"/>
        <v>2.0296114164617731</v>
      </c>
      <c r="L139" s="13">
        <f t="shared" si="24"/>
        <v>-0.40773960092676498</v>
      </c>
      <c r="M139" s="13">
        <f t="shared" si="25"/>
        <v>-3.6573464862973655</v>
      </c>
      <c r="N139" s="13">
        <f t="shared" si="26"/>
        <v>-0.51357113029500789</v>
      </c>
      <c r="O139" s="13">
        <f t="shared" si="27"/>
        <v>-4.0406275579835942</v>
      </c>
    </row>
    <row r="140" spans="5:15">
      <c r="E140">
        <f t="shared" si="30"/>
        <v>13.799999999999967</v>
      </c>
      <c r="F140" s="12">
        <f t="shared" si="31"/>
        <v>1.000615883750817</v>
      </c>
      <c r="G140" s="13">
        <f t="shared" si="32"/>
        <v>2.0679395236303959</v>
      </c>
      <c r="H140" s="13">
        <f t="shared" si="22"/>
        <v>-0.42743890009194213</v>
      </c>
      <c r="I140" s="13">
        <f t="shared" si="23"/>
        <v>-3.7220364204646574</v>
      </c>
      <c r="J140" s="13">
        <f t="shared" si="28"/>
        <v>0.9578719937416228</v>
      </c>
      <c r="K140" s="13">
        <f t="shared" si="29"/>
        <v>1.6957358815839301</v>
      </c>
      <c r="L140" s="13">
        <f t="shared" si="24"/>
        <v>-0.26657036640415394</v>
      </c>
      <c r="M140" s="13">
        <f t="shared" si="25"/>
        <v>-3.0666121812174585</v>
      </c>
      <c r="N140" s="13">
        <f t="shared" si="26"/>
        <v>-0.34700463324804803</v>
      </c>
      <c r="O140" s="13">
        <f t="shared" si="27"/>
        <v>-3.394324300841058</v>
      </c>
    </row>
    <row r="141" spans="5:15">
      <c r="E141">
        <f t="shared" si="30"/>
        <v>13.899999999999967</v>
      </c>
      <c r="F141" s="12">
        <f t="shared" si="31"/>
        <v>0.96591542042601219</v>
      </c>
      <c r="G141" s="13">
        <f t="shared" si="32"/>
        <v>1.7285070935462901</v>
      </c>
      <c r="H141" s="13">
        <f t="shared" si="22"/>
        <v>-0.28147049421843884</v>
      </c>
      <c r="I141" s="13">
        <f t="shared" si="23"/>
        <v>-3.1230958558981583</v>
      </c>
      <c r="J141" s="13">
        <f t="shared" si="28"/>
        <v>0.93776837100416832</v>
      </c>
      <c r="K141" s="13">
        <f t="shared" si="29"/>
        <v>1.4161975079564741</v>
      </c>
      <c r="L141" s="13">
        <f t="shared" si="24"/>
        <v>-0.15611874362093492</v>
      </c>
      <c r="M141" s="13">
        <f t="shared" si="25"/>
        <v>-2.5667819699016472</v>
      </c>
      <c r="N141" s="13">
        <f t="shared" si="26"/>
        <v>-0.21879461891968688</v>
      </c>
      <c r="O141" s="13">
        <f t="shared" si="27"/>
        <v>-2.8449389128999027</v>
      </c>
    </row>
    <row r="142" spans="5:15">
      <c r="E142">
        <f t="shared" si="30"/>
        <v>13.999999999999966</v>
      </c>
      <c r="F142" s="12">
        <f t="shared" si="31"/>
        <v>0.94403595853404354</v>
      </c>
      <c r="G142" s="13">
        <f t="shared" si="32"/>
        <v>1.4440132022562997</v>
      </c>
      <c r="H142" s="13">
        <f t="shared" si="22"/>
        <v>-0.16766577159751839</v>
      </c>
      <c r="I142" s="13">
        <f t="shared" si="23"/>
        <v>-2.6153863270070312</v>
      </c>
      <c r="J142" s="13">
        <f t="shared" si="28"/>
        <v>0.92726938137429171</v>
      </c>
      <c r="K142" s="13">
        <f t="shared" si="29"/>
        <v>1.1824745695555965</v>
      </c>
      <c r="L142" s="13">
        <f t="shared" si="24"/>
        <v>-6.7681232491343224E-2</v>
      </c>
      <c r="M142" s="13">
        <f t="shared" si="25"/>
        <v>-2.1456546465906632</v>
      </c>
      <c r="N142" s="13">
        <f t="shared" si="26"/>
        <v>-0.11767350204443081</v>
      </c>
      <c r="O142" s="13">
        <f t="shared" si="27"/>
        <v>-2.3805204867988472</v>
      </c>
    </row>
    <row r="143" spans="5:15">
      <c r="E143">
        <f t="shared" si="30"/>
        <v>14.099999999999966</v>
      </c>
      <c r="F143" s="12">
        <f t="shared" si="31"/>
        <v>0.93226860832960046</v>
      </c>
      <c r="G143" s="13">
        <f t="shared" si="32"/>
        <v>1.205961153576415</v>
      </c>
      <c r="H143" s="13">
        <f t="shared" si="22"/>
        <v>-7.6804447205857385E-2</v>
      </c>
      <c r="I143" s="13">
        <f t="shared" si="23"/>
        <v>-2.1870663618839812</v>
      </c>
      <c r="J143" s="13">
        <f t="shared" si="28"/>
        <v>0.92458816360901475</v>
      </c>
      <c r="K143" s="13">
        <f t="shared" si="29"/>
        <v>0.98725451738801684</v>
      </c>
      <c r="L143" s="13">
        <f t="shared" si="24"/>
        <v>4.7137289450096542E-3</v>
      </c>
      <c r="M143" s="13">
        <f t="shared" si="25"/>
        <v>-1.7919482665267354</v>
      </c>
      <c r="N143" s="13">
        <f t="shared" si="26"/>
        <v>-3.6045359130423865E-2</v>
      </c>
      <c r="O143" s="13">
        <f t="shared" si="27"/>
        <v>-1.9895073142053583</v>
      </c>
    </row>
    <row r="144" spans="5:15">
      <c r="E144">
        <f t="shared" si="30"/>
        <v>14.199999999999966</v>
      </c>
      <c r="F144" s="12">
        <f t="shared" si="31"/>
        <v>0.92866407241655802</v>
      </c>
      <c r="G144" s="13">
        <f t="shared" si="32"/>
        <v>1.0070104221558791</v>
      </c>
      <c r="H144" s="13">
        <f t="shared" si="22"/>
        <v>-2.6041308754551906E-3</v>
      </c>
      <c r="I144" s="13">
        <f t="shared" si="23"/>
        <v>-1.8269859643907189</v>
      </c>
      <c r="J144" s="13">
        <f t="shared" si="28"/>
        <v>0.92840365932901248</v>
      </c>
      <c r="K144" s="13">
        <f t="shared" si="29"/>
        <v>0.82431182571680717</v>
      </c>
      <c r="L144" s="13">
        <f t="shared" si="24"/>
        <v>6.5243817562139816E-2</v>
      </c>
      <c r="M144" s="13">
        <f t="shared" si="25"/>
        <v>-1.4955648283488818</v>
      </c>
      <c r="N144" s="13">
        <f t="shared" si="26"/>
        <v>3.1319843343342313E-2</v>
      </c>
      <c r="O144" s="13">
        <f t="shared" si="27"/>
        <v>-1.6612753963698004</v>
      </c>
    </row>
    <row r="145" spans="5:15">
      <c r="E145">
        <f t="shared" si="30"/>
        <v>14.299999999999965</v>
      </c>
      <c r="F145" s="12">
        <f t="shared" si="31"/>
        <v>0.93179605675089228</v>
      </c>
      <c r="G145" s="13">
        <f t="shared" si="32"/>
        <v>0.84088288251889909</v>
      </c>
      <c r="H145" s="13">
        <f t="shared" si="22"/>
        <v>5.9305881052183318E-2</v>
      </c>
      <c r="I145" s="13">
        <f t="shared" si="23"/>
        <v>-1.5250594942137115</v>
      </c>
      <c r="J145" s="13">
        <f t="shared" si="28"/>
        <v>0.93772664485611057</v>
      </c>
      <c r="K145" s="13">
        <f t="shared" si="29"/>
        <v>0.6883769330975279</v>
      </c>
      <c r="L145" s="13">
        <f t="shared" si="24"/>
        <v>0.11688690119449058</v>
      </c>
      <c r="M145" s="13">
        <f t="shared" si="25"/>
        <v>-1.247651987821079</v>
      </c>
      <c r="N145" s="13">
        <f t="shared" si="26"/>
        <v>8.8096391123336948E-2</v>
      </c>
      <c r="O145" s="13">
        <f t="shared" si="27"/>
        <v>-1.3863557410173952</v>
      </c>
    </row>
    <row r="146" spans="5:15">
      <c r="E146">
        <f t="shared" si="30"/>
        <v>14.399999999999965</v>
      </c>
      <c r="F146" s="12">
        <f t="shared" si="31"/>
        <v>0.94060569586322595</v>
      </c>
      <c r="G146" s="13">
        <f t="shared" si="32"/>
        <v>0.70224730841715954</v>
      </c>
      <c r="H146" s="13">
        <f t="shared" ref="H146:H209" si="33">$A$4*F146+$B$4*F146*G146</f>
        <v>0.11202715106457045</v>
      </c>
      <c r="I146" s="13">
        <f t="shared" ref="I146:I209" si="34">$A$6*G146*F146+$B$6*G146</f>
        <v>-1.2723870531939592</v>
      </c>
      <c r="J146" s="13">
        <f t="shared" si="28"/>
        <v>0.95180841096968305</v>
      </c>
      <c r="K146" s="13">
        <f t="shared" si="29"/>
        <v>0.57500860309776358</v>
      </c>
      <c r="L146" s="13">
        <f t="shared" ref="L146:L209" si="35">$A$4*J146+$B$4*J146*K146</f>
        <v>0.16180415446452143</v>
      </c>
      <c r="M146" s="13">
        <f t="shared" ref="M146:M209" si="36">$A$6*K146*J146+$B$6*K146</f>
        <v>-1.0405576012338513</v>
      </c>
      <c r="N146" s="13">
        <f t="shared" ref="N146:N209" si="37">(L146+H146)/2</f>
        <v>0.13691565276454593</v>
      </c>
      <c r="O146" s="13">
        <f t="shared" ref="O146:O209" si="38">(M146+I146)/2</f>
        <v>-1.1564723272139052</v>
      </c>
    </row>
    <row r="147" spans="5:15">
      <c r="E147">
        <f t="shared" si="30"/>
        <v>14.499999999999964</v>
      </c>
      <c r="F147" s="12">
        <f t="shared" si="31"/>
        <v>0.9542972611396805</v>
      </c>
      <c r="G147" s="13">
        <f t="shared" si="32"/>
        <v>0.586600075695769</v>
      </c>
      <c r="H147" s="13">
        <f t="shared" si="33"/>
        <v>0.15780256620755156</v>
      </c>
      <c r="I147" s="13">
        <f t="shared" si="34"/>
        <v>-1.0612419822673778</v>
      </c>
      <c r="J147" s="13">
        <f t="shared" si="28"/>
        <v>0.9700775177604356</v>
      </c>
      <c r="K147" s="13">
        <f t="shared" si="29"/>
        <v>0.4804758774690312</v>
      </c>
      <c r="L147" s="13">
        <f t="shared" si="35"/>
        <v>0.20159146848060425</v>
      </c>
      <c r="M147" s="13">
        <f t="shared" si="36"/>
        <v>-0.8677319856262774</v>
      </c>
      <c r="N147" s="13">
        <f t="shared" si="37"/>
        <v>0.17969701734407789</v>
      </c>
      <c r="O147" s="13">
        <f t="shared" si="38"/>
        <v>-0.96448698394682753</v>
      </c>
    </row>
    <row r="148" spans="5:15">
      <c r="E148">
        <f t="shared" si="30"/>
        <v>14.599999999999964</v>
      </c>
      <c r="F148" s="12">
        <f t="shared" si="31"/>
        <v>0.97226696287408831</v>
      </c>
      <c r="G148" s="13">
        <f t="shared" si="32"/>
        <v>0.49015137730108627</v>
      </c>
      <c r="H148" s="13">
        <f t="shared" si="33"/>
        <v>0.19828358876680394</v>
      </c>
      <c r="I148" s="13">
        <f t="shared" si="34"/>
        <v>-0.88499115641075687</v>
      </c>
      <c r="J148" s="13">
        <f t="shared" si="28"/>
        <v>0.99209532175076875</v>
      </c>
      <c r="K148" s="13">
        <f t="shared" si="29"/>
        <v>0.40165226166001056</v>
      </c>
      <c r="L148" s="13">
        <f t="shared" si="35"/>
        <v>0.23744719679490267</v>
      </c>
      <c r="M148" s="13">
        <f t="shared" si="36"/>
        <v>-0.72360905736731862</v>
      </c>
      <c r="N148" s="13">
        <f t="shared" si="37"/>
        <v>0.21786539278085332</v>
      </c>
      <c r="O148" s="13">
        <f t="shared" si="38"/>
        <v>-0.80430010688903775</v>
      </c>
    </row>
    <row r="149" spans="5:15">
      <c r="E149">
        <f t="shared" si="30"/>
        <v>14.699999999999964</v>
      </c>
      <c r="F149" s="12">
        <f t="shared" si="31"/>
        <v>0.9940535021521737</v>
      </c>
      <c r="G149" s="13">
        <f t="shared" si="32"/>
        <v>0.4097213666121825</v>
      </c>
      <c r="H149" s="13">
        <f t="shared" si="33"/>
        <v>0.23470741710590362</v>
      </c>
      <c r="I149" s="13">
        <f t="shared" si="34"/>
        <v>-0.737985741346882</v>
      </c>
      <c r="J149" s="13">
        <f t="shared" si="28"/>
        <v>1.0175242438627641</v>
      </c>
      <c r="K149" s="13">
        <f t="shared" si="29"/>
        <v>0.33592279247749429</v>
      </c>
      <c r="L149" s="13">
        <f t="shared" si="35"/>
        <v>0.27028586338033339</v>
      </c>
      <c r="M149" s="13">
        <f t="shared" si="36"/>
        <v>-0.60348366787260244</v>
      </c>
      <c r="N149" s="13">
        <f t="shared" si="37"/>
        <v>0.25249664024311852</v>
      </c>
      <c r="O149" s="13">
        <f t="shared" si="38"/>
        <v>-0.67073470460974227</v>
      </c>
    </row>
    <row r="150" spans="5:15">
      <c r="E150">
        <f t="shared" si="30"/>
        <v>14.799999999999963</v>
      </c>
      <c r="F150" s="12">
        <f t="shared" si="31"/>
        <v>1.0193031661764855</v>
      </c>
      <c r="G150" s="13">
        <f t="shared" si="32"/>
        <v>0.34264789615120828</v>
      </c>
      <c r="H150" s="13">
        <f t="shared" si="33"/>
        <v>0.26801643229833894</v>
      </c>
      <c r="I150" s="13">
        <f t="shared" si="34"/>
        <v>-0.61544337521628889</v>
      </c>
      <c r="J150" s="13">
        <f t="shared" si="28"/>
        <v>1.0461048094063194</v>
      </c>
      <c r="K150" s="13">
        <f t="shared" si="29"/>
        <v>0.28110355862957936</v>
      </c>
      <c r="L150" s="13">
        <f t="shared" si="35"/>
        <v>0.30081640991307412</v>
      </c>
      <c r="M150" s="13">
        <f t="shared" si="36"/>
        <v>-0.50339436033443186</v>
      </c>
      <c r="N150" s="13">
        <f t="shared" si="37"/>
        <v>0.28441642110570653</v>
      </c>
      <c r="O150" s="13">
        <f t="shared" si="38"/>
        <v>-0.55941886777536043</v>
      </c>
    </row>
    <row r="151" spans="5:15">
      <c r="E151">
        <f t="shared" si="30"/>
        <v>14.899999999999963</v>
      </c>
      <c r="F151" s="12">
        <f t="shared" si="31"/>
        <v>1.0477448082870562</v>
      </c>
      <c r="G151" s="13">
        <f t="shared" si="32"/>
        <v>0.28670600937367224</v>
      </c>
      <c r="H151" s="13">
        <f t="shared" si="33"/>
        <v>0.29894003018443643</v>
      </c>
      <c r="I151" s="13">
        <f t="shared" si="34"/>
        <v>-0.51333307218215141</v>
      </c>
      <c r="J151" s="13">
        <f t="shared" si="28"/>
        <v>1.0776388113054998</v>
      </c>
      <c r="K151" s="13">
        <f t="shared" si="29"/>
        <v>0.23537270215545711</v>
      </c>
      <c r="L151" s="13">
        <f t="shared" si="35"/>
        <v>0.32959682093637183</v>
      </c>
      <c r="M151" s="13">
        <f t="shared" si="36"/>
        <v>-0.42001605251800017</v>
      </c>
      <c r="N151" s="13">
        <f t="shared" si="37"/>
        <v>0.31426842556040413</v>
      </c>
      <c r="O151" s="13">
        <f t="shared" si="38"/>
        <v>-0.46667456235007576</v>
      </c>
    </row>
    <row r="152" spans="5:15">
      <c r="E152">
        <f t="shared" si="30"/>
        <v>14.999999999999963</v>
      </c>
      <c r="F152" s="12">
        <f t="shared" si="31"/>
        <v>1.0791716508430966</v>
      </c>
      <c r="G152" s="13">
        <f t="shared" si="32"/>
        <v>0.24003855313866468</v>
      </c>
      <c r="H152" s="13">
        <f t="shared" si="33"/>
        <v>0.32805153967458223</v>
      </c>
      <c r="I152" s="13">
        <f t="shared" si="34"/>
        <v>-0.42826854594600111</v>
      </c>
      <c r="J152" s="13">
        <f t="shared" si="28"/>
        <v>1.1119768048105549</v>
      </c>
      <c r="K152" s="13">
        <f t="shared" si="29"/>
        <v>0.19721169854406456</v>
      </c>
      <c r="L152" s="13">
        <f t="shared" si="35"/>
        <v>0.35707278815690546</v>
      </c>
      <c r="M152" s="13">
        <f t="shared" si="36"/>
        <v>-0.35056443020447087</v>
      </c>
      <c r="N152" s="13">
        <f t="shared" si="37"/>
        <v>0.34256216391574384</v>
      </c>
      <c r="O152" s="13">
        <f t="shared" si="38"/>
        <v>-0.38941648807523599</v>
      </c>
    </row>
    <row r="153" spans="5:15">
      <c r="E153">
        <f t="shared" si="30"/>
        <v>15.099999999999962</v>
      </c>
      <c r="F153" s="12">
        <f t="shared" si="31"/>
        <v>1.1134278672346709</v>
      </c>
      <c r="G153" s="13">
        <f t="shared" si="32"/>
        <v>0.20109690433114108</v>
      </c>
      <c r="H153" s="13">
        <f t="shared" si="33"/>
        <v>0.3558083879751015</v>
      </c>
      <c r="I153" s="13">
        <f t="shared" si="34"/>
        <v>-0.35741242920289873</v>
      </c>
      <c r="J153" s="13">
        <f t="shared" si="28"/>
        <v>1.149008706032181</v>
      </c>
      <c r="K153" s="13">
        <f t="shared" si="29"/>
        <v>0.1653556614108512</v>
      </c>
      <c r="L153" s="13">
        <f t="shared" si="35"/>
        <v>0.38360544459176138</v>
      </c>
      <c r="M153" s="13">
        <f t="shared" si="36"/>
        <v>-0.29271230391114689</v>
      </c>
      <c r="N153" s="13">
        <f t="shared" si="37"/>
        <v>0.36970691628343144</v>
      </c>
      <c r="O153" s="13">
        <f t="shared" si="38"/>
        <v>-0.32506236655702281</v>
      </c>
    </row>
    <row r="154" spans="5:15">
      <c r="E154">
        <f t="shared" si="30"/>
        <v>15.199999999999962</v>
      </c>
      <c r="F154" s="12">
        <f t="shared" si="31"/>
        <v>1.1503985588630141</v>
      </c>
      <c r="G154" s="13">
        <f t="shared" si="32"/>
        <v>0.16859066767543879</v>
      </c>
      <c r="H154" s="13">
        <f t="shared" si="33"/>
        <v>0.3825808390925744</v>
      </c>
      <c r="I154" s="13">
        <f t="shared" si="34"/>
        <v>-0.29839204312456197</v>
      </c>
      <c r="J154" s="13">
        <f t="shared" si="28"/>
        <v>1.1886566427722716</v>
      </c>
      <c r="K154" s="13">
        <f t="shared" si="29"/>
        <v>0.13875146336298258</v>
      </c>
      <c r="L154" s="13">
        <f t="shared" si="35"/>
        <v>0.40949151766059555</v>
      </c>
      <c r="M154" s="13">
        <f t="shared" si="36"/>
        <v>-0.24451735700180863</v>
      </c>
      <c r="N154" s="13">
        <f t="shared" si="37"/>
        <v>0.396036178376585</v>
      </c>
      <c r="O154" s="13">
        <f t="shared" si="38"/>
        <v>-0.27145470006318528</v>
      </c>
    </row>
    <row r="155" spans="5:15">
      <c r="E155">
        <f t="shared" si="30"/>
        <v>15.299999999999962</v>
      </c>
      <c r="F155" s="12">
        <f t="shared" si="31"/>
        <v>1.1900021767006725</v>
      </c>
      <c r="G155" s="13">
        <f t="shared" si="32"/>
        <v>0.14144519766912025</v>
      </c>
      <c r="H155" s="13">
        <f t="shared" si="33"/>
        <v>0.40867283343622501</v>
      </c>
      <c r="I155" s="13">
        <f t="shared" si="34"/>
        <v>-0.2492263767162185</v>
      </c>
      <c r="J155" s="13">
        <f t="shared" si="28"/>
        <v>1.2308694600442951</v>
      </c>
      <c r="K155" s="13">
        <f t="shared" si="29"/>
        <v>0.1165225599974984</v>
      </c>
      <c r="L155" s="13">
        <f t="shared" si="35"/>
        <v>0.43497815981487814</v>
      </c>
      <c r="M155" s="13">
        <f t="shared" si="36"/>
        <v>-0.20436030789357684</v>
      </c>
      <c r="N155" s="13">
        <f t="shared" si="37"/>
        <v>0.42182549662555158</v>
      </c>
      <c r="O155" s="13">
        <f t="shared" si="38"/>
        <v>-0.22679334230489767</v>
      </c>
    </row>
    <row r="156" spans="5:15">
      <c r="E156">
        <f t="shared" si="30"/>
        <v>15.399999999999961</v>
      </c>
      <c r="F156" s="12">
        <f t="shared" si="31"/>
        <v>1.2321847263632277</v>
      </c>
      <c r="G156" s="13">
        <f t="shared" si="32"/>
        <v>0.11876586343863049</v>
      </c>
      <c r="H156" s="13">
        <f t="shared" si="33"/>
        <v>0.43433729736832255</v>
      </c>
      <c r="I156" s="13">
        <f t="shared" si="34"/>
        <v>-0.2082634302887767</v>
      </c>
      <c r="J156" s="13">
        <f t="shared" si="28"/>
        <v>1.2756184561000601</v>
      </c>
      <c r="K156" s="13">
        <f t="shared" si="29"/>
        <v>9.7939520409752817E-2</v>
      </c>
      <c r="L156" s="13">
        <f t="shared" si="35"/>
        <v>0.46027399851351641</v>
      </c>
      <c r="M156" s="13">
        <f t="shared" si="36"/>
        <v>-0.17089234885625179</v>
      </c>
      <c r="N156" s="13">
        <f t="shared" si="37"/>
        <v>0.44730564794091948</v>
      </c>
      <c r="O156" s="13">
        <f t="shared" si="38"/>
        <v>-0.18957788957251426</v>
      </c>
    </row>
    <row r="157" spans="5:15">
      <c r="E157">
        <f t="shared" si="30"/>
        <v>15.499999999999961</v>
      </c>
      <c r="F157" s="12">
        <f t="shared" si="31"/>
        <v>1.2769152911573196</v>
      </c>
      <c r="G157" s="13">
        <f t="shared" si="32"/>
        <v>9.9808074481379072E-2</v>
      </c>
      <c r="H157" s="13">
        <f t="shared" si="33"/>
        <v>0.45978753386843124</v>
      </c>
      <c r="I157" s="13">
        <f t="shared" si="34"/>
        <v>-0.17412685766550981</v>
      </c>
      <c r="J157" s="13">
        <f t="shared" si="28"/>
        <v>1.3228940445441628</v>
      </c>
      <c r="K157" s="13">
        <f t="shared" si="29"/>
        <v>8.2395388714828086E-2</v>
      </c>
      <c r="L157" s="13">
        <f t="shared" si="35"/>
        <v>0.48555747020616619</v>
      </c>
      <c r="M157" s="13">
        <f t="shared" si="36"/>
        <v>-0.1429907036239067</v>
      </c>
      <c r="N157" s="13">
        <f t="shared" si="37"/>
        <v>0.47267250203729871</v>
      </c>
      <c r="O157" s="13">
        <f t="shared" si="38"/>
        <v>-0.15855878064470824</v>
      </c>
    </row>
    <row r="158" spans="5:15">
      <c r="E158">
        <f t="shared" si="30"/>
        <v>15.599999999999961</v>
      </c>
      <c r="F158" s="12">
        <f t="shared" si="31"/>
        <v>1.3241825413610495</v>
      </c>
      <c r="G158" s="13">
        <f t="shared" si="32"/>
        <v>8.3952196416908251E-2</v>
      </c>
      <c r="H158" s="13">
        <f t="shared" si="33"/>
        <v>0.48520580342274638</v>
      </c>
      <c r="I158" s="13">
        <f t="shared" si="34"/>
        <v>-0.14567078627297977</v>
      </c>
      <c r="J158" s="13">
        <f t="shared" si="28"/>
        <v>1.3727031217033241</v>
      </c>
      <c r="K158" s="13">
        <f t="shared" si="29"/>
        <v>6.9385117789610276E-2</v>
      </c>
      <c r="L158" s="13">
        <f t="shared" si="35"/>
        <v>0.51098318156550937</v>
      </c>
      <c r="M158" s="13">
        <f t="shared" si="36"/>
        <v>-0.11972120202131037</v>
      </c>
      <c r="N158" s="13">
        <f t="shared" si="37"/>
        <v>0.49809449249412785</v>
      </c>
      <c r="O158" s="13">
        <f t="shared" si="38"/>
        <v>-0.13269599414714506</v>
      </c>
    </row>
    <row r="159" spans="5:15">
      <c r="E159">
        <f t="shared" si="30"/>
        <v>15.69999999999996</v>
      </c>
      <c r="F159" s="12">
        <f t="shared" si="31"/>
        <v>1.3739919906104623</v>
      </c>
      <c r="G159" s="13">
        <f t="shared" si="32"/>
        <v>7.0682597002193745E-2</v>
      </c>
      <c r="H159" s="13">
        <f t="shared" si="33"/>
        <v>0.51074986738156036</v>
      </c>
      <c r="I159" s="13">
        <f t="shared" si="34"/>
        <v>-0.12194172957307522</v>
      </c>
      <c r="J159" s="13">
        <f t="shared" si="28"/>
        <v>1.4250669773486184</v>
      </c>
      <c r="K159" s="13">
        <f t="shared" si="29"/>
        <v>5.8488424044886224E-2</v>
      </c>
      <c r="L159" s="13">
        <f t="shared" si="35"/>
        <v>0.5366868222740353</v>
      </c>
      <c r="M159" s="13">
        <f t="shared" si="36"/>
        <v>-0.10030686375706639</v>
      </c>
      <c r="N159" s="13">
        <f t="shared" si="37"/>
        <v>0.52371834482779778</v>
      </c>
      <c r="O159" s="13">
        <f t="shared" si="38"/>
        <v>-0.11112429666507082</v>
      </c>
    </row>
    <row r="160" spans="5:15">
      <c r="E160">
        <f t="shared" si="30"/>
        <v>15.79999999999996</v>
      </c>
      <c r="F160" s="12">
        <f t="shared" si="31"/>
        <v>1.426363825093242</v>
      </c>
      <c r="G160" s="13">
        <f t="shared" si="32"/>
        <v>5.9570167335686666E-2</v>
      </c>
      <c r="H160" s="13">
        <f t="shared" si="33"/>
        <v>0.53655803734034702</v>
      </c>
      <c r="I160" s="13">
        <f t="shared" si="34"/>
        <v>-0.10214658832289843</v>
      </c>
      <c r="J160" s="13">
        <f t="shared" si="28"/>
        <v>1.4800196288272767</v>
      </c>
      <c r="K160" s="13">
        <f t="shared" si="29"/>
        <v>4.9355508503396824E-2</v>
      </c>
      <c r="L160" s="13">
        <f t="shared" si="35"/>
        <v>0.5627890029805992</v>
      </c>
      <c r="M160" s="13">
        <f t="shared" si="36"/>
        <v>-8.4101592731637878E-2</v>
      </c>
      <c r="N160" s="13">
        <f t="shared" si="37"/>
        <v>0.54967352016047311</v>
      </c>
      <c r="O160" s="13">
        <f t="shared" si="38"/>
        <v>-9.3124090527268152E-2</v>
      </c>
    </row>
    <row r="161" spans="5:15">
      <c r="E161">
        <f t="shared" si="30"/>
        <v>15.899999999999959</v>
      </c>
      <c r="F161" s="12">
        <f t="shared" si="31"/>
        <v>1.4813311771092894</v>
      </c>
      <c r="G161" s="13">
        <f t="shared" si="32"/>
        <v>5.025775828295985E-2</v>
      </c>
      <c r="H161" s="13">
        <f t="shared" si="33"/>
        <v>0.56275311714924736</v>
      </c>
      <c r="I161" s="13">
        <f t="shared" si="34"/>
        <v>-8.5625839718685481E-2</v>
      </c>
      <c r="J161" s="13">
        <f t="shared" si="28"/>
        <v>1.5376064888242142</v>
      </c>
      <c r="K161" s="13">
        <f t="shared" si="29"/>
        <v>4.16951743110913E-2</v>
      </c>
      <c r="L161" s="13">
        <f t="shared" si="35"/>
        <v>0.5893982873003295</v>
      </c>
      <c r="M161" s="13">
        <f t="shared" si="36"/>
        <v>-7.056819450750447E-2</v>
      </c>
      <c r="N161" s="13">
        <f t="shared" si="37"/>
        <v>0.57607570222478843</v>
      </c>
      <c r="O161" s="13">
        <f t="shared" si="38"/>
        <v>-7.8097017113094969E-2</v>
      </c>
    </row>
    <row r="162" spans="5:15">
      <c r="E162">
        <f t="shared" si="30"/>
        <v>15.999999999999959</v>
      </c>
      <c r="F162" s="12">
        <f t="shared" si="31"/>
        <v>1.5389387473317682</v>
      </c>
      <c r="G162" s="13">
        <f t="shared" si="32"/>
        <v>4.244805657165035E-2</v>
      </c>
      <c r="H162" s="13">
        <f t="shared" si="33"/>
        <v>0.58944551532988987</v>
      </c>
      <c r="I162" s="13">
        <f t="shared" si="34"/>
        <v>-7.1831121341891971E-2</v>
      </c>
      <c r="J162" s="13">
        <f t="shared" si="28"/>
        <v>1.5978832988647571</v>
      </c>
      <c r="K162" s="13">
        <f t="shared" si="29"/>
        <v>3.526494443746115E-2</v>
      </c>
      <c r="L162" s="13">
        <f t="shared" si="35"/>
        <v>0.61661361324509778</v>
      </c>
      <c r="M162" s="13">
        <f t="shared" si="36"/>
        <v>-5.9260035724519738E-2</v>
      </c>
      <c r="N162" s="13">
        <f t="shared" si="37"/>
        <v>0.60302956428749388</v>
      </c>
      <c r="O162" s="13">
        <f t="shared" si="38"/>
        <v>-6.5545578533205862E-2</v>
      </c>
    </row>
    <row r="163" spans="5:15">
      <c r="E163">
        <f t="shared" si="30"/>
        <v>16.099999999999959</v>
      </c>
      <c r="F163" s="12">
        <f t="shared" si="31"/>
        <v>1.5992417037605176</v>
      </c>
      <c r="G163" s="13">
        <f t="shared" si="32"/>
        <v>3.5893498718329767E-2</v>
      </c>
      <c r="H163" s="13">
        <f t="shared" si="33"/>
        <v>0.616735729486516</v>
      </c>
      <c r="I163" s="13">
        <f t="shared" si="34"/>
        <v>-6.0306521427814001E-2</v>
      </c>
      <c r="J163" s="13">
        <f t="shared" si="28"/>
        <v>1.6609152767091691</v>
      </c>
      <c r="K163" s="13">
        <f t="shared" si="29"/>
        <v>2.9862846575548364E-2</v>
      </c>
      <c r="L163" s="13">
        <f t="shared" si="35"/>
        <v>0.64452624745032749</v>
      </c>
      <c r="M163" s="13">
        <f t="shared" si="36"/>
        <v>-4.9805761534426653E-2</v>
      </c>
      <c r="N163" s="13">
        <f t="shared" si="37"/>
        <v>0.6306309884684218</v>
      </c>
      <c r="O163" s="13">
        <f t="shared" si="38"/>
        <v>-5.5056141481120327E-2</v>
      </c>
    </row>
    <row r="164" spans="5:15">
      <c r="E164">
        <f t="shared" si="30"/>
        <v>16.19999999999996</v>
      </c>
      <c r="F164" s="12">
        <f t="shared" si="31"/>
        <v>1.6623048026073597</v>
      </c>
      <c r="G164" s="13">
        <f t="shared" si="32"/>
        <v>3.0387884570217735E-2</v>
      </c>
      <c r="H164" s="13">
        <f t="shared" si="33"/>
        <v>0.64471635045808351</v>
      </c>
      <c r="I164" s="13">
        <f t="shared" si="34"/>
        <v>-5.0672983848005268E-2</v>
      </c>
      <c r="J164" s="13">
        <f t="shared" si="28"/>
        <v>1.726776437653168</v>
      </c>
      <c r="K164" s="13">
        <f t="shared" si="29"/>
        <v>2.5320586185417208E-2</v>
      </c>
      <c r="L164" s="13">
        <f t="shared" si="35"/>
        <v>0.67322137841624929</v>
      </c>
      <c r="M164" s="13">
        <f t="shared" si="36"/>
        <v>-4.1896574048325468E-2</v>
      </c>
      <c r="N164" s="13">
        <f t="shared" si="37"/>
        <v>0.6589688644371664</v>
      </c>
      <c r="O164" s="13">
        <f t="shared" si="38"/>
        <v>-4.6284778948165364E-2</v>
      </c>
    </row>
    <row r="165" spans="5:15">
      <c r="E165">
        <f t="shared" si="30"/>
        <v>16.299999999999962</v>
      </c>
      <c r="F165" s="12">
        <f t="shared" si="31"/>
        <v>1.7282016890510763</v>
      </c>
      <c r="G165" s="13">
        <f t="shared" si="32"/>
        <v>2.5759406675401199E-2</v>
      </c>
      <c r="H165" s="13">
        <f t="shared" si="33"/>
        <v>0.67347369557027781</v>
      </c>
      <c r="I165" s="13">
        <f t="shared" si="34"/>
        <v>-4.2615323325726012E-2</v>
      </c>
      <c r="J165" s="13">
        <f t="shared" si="28"/>
        <v>1.795549058608104</v>
      </c>
      <c r="K165" s="13">
        <f t="shared" si="29"/>
        <v>2.1497874342828599E-2</v>
      </c>
      <c r="L165" s="13">
        <f t="shared" si="35"/>
        <v>0.70277942822790518</v>
      </c>
      <c r="M165" s="13">
        <f t="shared" si="36"/>
        <v>-3.5275651077988954E-2</v>
      </c>
      <c r="N165" s="13">
        <f t="shared" si="37"/>
        <v>0.68812656189909149</v>
      </c>
      <c r="O165" s="13">
        <f t="shared" si="38"/>
        <v>-3.8945487201857483E-2</v>
      </c>
    </row>
    <row r="166" spans="5:15">
      <c r="E166">
        <f t="shared" si="30"/>
        <v>16.399999999999963</v>
      </c>
      <c r="F166" s="12">
        <f t="shared" si="31"/>
        <v>1.7970143452409855</v>
      </c>
      <c r="G166" s="13">
        <f t="shared" si="32"/>
        <v>2.186485795521545E-2</v>
      </c>
      <c r="H166" s="13">
        <f t="shared" si="33"/>
        <v>0.70308915273552275</v>
      </c>
      <c r="I166" s="13">
        <f t="shared" si="34"/>
        <v>-3.5871423229995168E-2</v>
      </c>
      <c r="J166" s="13">
        <f t="shared" si="28"/>
        <v>1.8673232605145378</v>
      </c>
      <c r="K166" s="13">
        <f t="shared" si="29"/>
        <v>1.8277715632215932E-2</v>
      </c>
      <c r="L166" s="13">
        <f t="shared" si="35"/>
        <v>0.7332771427861724</v>
      </c>
      <c r="M166" s="13">
        <f t="shared" si="36"/>
        <v>-2.9729350554610467E-2</v>
      </c>
      <c r="N166" s="13">
        <f t="shared" si="37"/>
        <v>0.71818314776084757</v>
      </c>
      <c r="O166" s="13">
        <f t="shared" si="38"/>
        <v>-3.2800386892302816E-2</v>
      </c>
    </row>
    <row r="167" spans="5:15">
      <c r="E167">
        <f t="shared" si="30"/>
        <v>16.499999999999964</v>
      </c>
      <c r="F167" s="12">
        <f t="shared" si="31"/>
        <v>1.8688326600170702</v>
      </c>
      <c r="G167" s="13">
        <f t="shared" si="32"/>
        <v>1.8584819265985167E-2</v>
      </c>
      <c r="H167" s="13">
        <f t="shared" si="33"/>
        <v>0.73364029711691303</v>
      </c>
      <c r="I167" s="13">
        <f t="shared" si="34"/>
        <v>-3.0223255087012822E-2</v>
      </c>
      <c r="J167" s="13">
        <f t="shared" si="28"/>
        <v>1.9421966897287615</v>
      </c>
      <c r="K167" s="13">
        <f t="shared" si="29"/>
        <v>1.5562493757283885E-2</v>
      </c>
      <c r="L167" s="13">
        <f t="shared" si="35"/>
        <v>0.76478850634777606</v>
      </c>
      <c r="M167" s="13">
        <f t="shared" si="36"/>
        <v>-2.5079902742703514E-2</v>
      </c>
      <c r="N167" s="13">
        <f t="shared" si="37"/>
        <v>0.74921440173234455</v>
      </c>
      <c r="O167" s="13">
        <f t="shared" si="38"/>
        <v>-2.7651578914858168E-2</v>
      </c>
    </row>
    <row r="168" spans="5:15">
      <c r="E168">
        <f t="shared" si="30"/>
        <v>16.599999999999966</v>
      </c>
      <c r="F168" s="12">
        <f t="shared" si="31"/>
        <v>1.9437541001903047</v>
      </c>
      <c r="G168" s="13">
        <f t="shared" si="32"/>
        <v>1.581966137449935E-2</v>
      </c>
      <c r="H168" s="13">
        <f t="shared" si="33"/>
        <v>0.76520182741199971</v>
      </c>
      <c r="I168" s="13">
        <f t="shared" si="34"/>
        <v>-2.5489416416937638E-2</v>
      </c>
      <c r="J168" s="13">
        <f t="shared" si="28"/>
        <v>2.0202742829315046</v>
      </c>
      <c r="K168" s="13">
        <f t="shared" si="29"/>
        <v>1.3270719732805587E-2</v>
      </c>
      <c r="L168" s="13">
        <f t="shared" si="35"/>
        <v>0.79738551565573035</v>
      </c>
      <c r="M168" s="13">
        <f t="shared" si="36"/>
        <v>-2.117934070717542E-2</v>
      </c>
      <c r="N168" s="13">
        <f t="shared" si="37"/>
        <v>0.78129367153386498</v>
      </c>
      <c r="O168" s="13">
        <f t="shared" si="38"/>
        <v>-2.3334378562056529E-2</v>
      </c>
    </row>
    <row r="169" spans="5:15">
      <c r="E169">
        <f t="shared" si="30"/>
        <v>16.699999999999967</v>
      </c>
      <c r="F169" s="12">
        <f t="shared" si="31"/>
        <v>2.0218834673436912</v>
      </c>
      <c r="G169" s="13">
        <f t="shared" si="32"/>
        <v>1.3486223518293698E-2</v>
      </c>
      <c r="H169" s="13">
        <f t="shared" si="33"/>
        <v>0.79784635799006065</v>
      </c>
      <c r="I169" s="13">
        <f t="shared" si="34"/>
        <v>-2.1518932562879456E-2</v>
      </c>
      <c r="J169" s="13">
        <f t="shared" si="28"/>
        <v>2.1016681031426971</v>
      </c>
      <c r="K169" s="13">
        <f t="shared" si="29"/>
        <v>1.1334330262005752E-2</v>
      </c>
      <c r="L169" s="13">
        <f t="shared" si="35"/>
        <v>0.83113884110422187</v>
      </c>
      <c r="M169" s="13">
        <f t="shared" si="36"/>
        <v>-1.7904460447583006E-2</v>
      </c>
      <c r="N169" s="13">
        <f t="shared" si="37"/>
        <v>0.81449259954714126</v>
      </c>
      <c r="O169" s="13">
        <f t="shared" si="38"/>
        <v>-1.9711696505231233E-2</v>
      </c>
    </row>
    <row r="170" spans="5:15">
      <c r="E170">
        <f t="shared" si="30"/>
        <v>16.799999999999969</v>
      </c>
      <c r="F170" s="12">
        <f t="shared" si="31"/>
        <v>2.1033327272984055</v>
      </c>
      <c r="G170" s="13">
        <f t="shared" si="32"/>
        <v>1.1515053867770575E-2</v>
      </c>
      <c r="H170" s="13">
        <f t="shared" si="33"/>
        <v>0.83164509505668793</v>
      </c>
      <c r="I170" s="13">
        <f t="shared" si="34"/>
        <v>-1.8186109804203963E-2</v>
      </c>
      <c r="J170" s="13">
        <f t="shared" si="28"/>
        <v>2.1864972368040743</v>
      </c>
      <c r="K170" s="13">
        <f t="shared" si="29"/>
        <v>9.696442887350179E-3</v>
      </c>
      <c r="L170" s="13">
        <f t="shared" si="35"/>
        <v>0.86611839648962186</v>
      </c>
      <c r="M170" s="13">
        <f t="shared" si="36"/>
        <v>-1.5152636658696421E-2</v>
      </c>
      <c r="N170" s="13">
        <f t="shared" si="37"/>
        <v>0.84888174577315489</v>
      </c>
      <c r="O170" s="13">
        <f t="shared" si="38"/>
        <v>-1.6669373231450194E-2</v>
      </c>
    </row>
    <row r="171" spans="5:15">
      <c r="E171">
        <f t="shared" si="30"/>
        <v>16.89999999999997</v>
      </c>
      <c r="F171" s="12">
        <f t="shared" si="31"/>
        <v>2.188220901875721</v>
      </c>
      <c r="G171" s="13">
        <f t="shared" si="32"/>
        <v>9.8481165446255552E-3</v>
      </c>
      <c r="H171" s="13">
        <f t="shared" si="33"/>
        <v>0.86666841896346536</v>
      </c>
      <c r="I171" s="13">
        <f t="shared" si="34"/>
        <v>-1.5386262195839561E-2</v>
      </c>
      <c r="J171" s="13">
        <f t="shared" si="28"/>
        <v>2.2748877437720676</v>
      </c>
      <c r="K171" s="13">
        <f t="shared" si="29"/>
        <v>8.3094903250415988E-3</v>
      </c>
      <c r="L171" s="13">
        <f t="shared" si="35"/>
        <v>0.90239383442985521</v>
      </c>
      <c r="M171" s="13">
        <f t="shared" si="36"/>
        <v>-1.2838349110597256E-2</v>
      </c>
      <c r="N171" s="13">
        <f t="shared" si="37"/>
        <v>0.88453112669666023</v>
      </c>
      <c r="O171" s="13">
        <f t="shared" si="38"/>
        <v>-1.4112305653218409E-2</v>
      </c>
    </row>
    <row r="172" spans="5:15">
      <c r="E172">
        <f t="shared" si="30"/>
        <v>16.999999999999972</v>
      </c>
      <c r="F172" s="12">
        <f t="shared" si="31"/>
        <v>2.276674014545387</v>
      </c>
      <c r="G172" s="13">
        <f t="shared" si="32"/>
        <v>8.4368859793037144E-3</v>
      </c>
      <c r="H172" s="13">
        <f t="shared" si="33"/>
        <v>0.90298639018904958</v>
      </c>
      <c r="I172" s="13">
        <f t="shared" si="34"/>
        <v>-1.3032164144054814E-2</v>
      </c>
      <c r="J172" s="13">
        <f t="shared" si="28"/>
        <v>2.3669726535642921</v>
      </c>
      <c r="K172" s="13">
        <f t="shared" si="29"/>
        <v>7.1336695648982328E-3</v>
      </c>
      <c r="L172" s="13">
        <f t="shared" si="35"/>
        <v>0.94003498111384565</v>
      </c>
      <c r="M172" s="13">
        <f t="shared" si="36"/>
        <v>-1.0890298973860867E-2</v>
      </c>
      <c r="N172" s="13">
        <f t="shared" si="37"/>
        <v>0.92151068565144767</v>
      </c>
      <c r="O172" s="13">
        <f t="shared" si="38"/>
        <v>-1.1961231558957841E-2</v>
      </c>
    </row>
    <row r="173" spans="5:15">
      <c r="E173">
        <f t="shared" si="30"/>
        <v>17.099999999999973</v>
      </c>
      <c r="F173" s="12">
        <f t="shared" si="31"/>
        <v>2.368825083110532</v>
      </c>
      <c r="G173" s="13">
        <f t="shared" si="32"/>
        <v>7.2407628234079299E-3</v>
      </c>
      <c r="H173" s="13">
        <f t="shared" si="33"/>
        <v>0.94066919300543561</v>
      </c>
      <c r="I173" s="13">
        <f t="shared" si="34"/>
        <v>-1.1051105527427272E-2</v>
      </c>
      <c r="J173" s="13">
        <f t="shared" si="28"/>
        <v>2.4628920024110754</v>
      </c>
      <c r="K173" s="13">
        <f t="shared" si="29"/>
        <v>6.1356522706652022E-3</v>
      </c>
      <c r="L173" s="13">
        <f t="shared" si="35"/>
        <v>0.97911222140163157</v>
      </c>
      <c r="M173" s="13">
        <f t="shared" si="36"/>
        <v>-9.2490147599310676E-3</v>
      </c>
      <c r="N173" s="13">
        <f t="shared" si="37"/>
        <v>0.95989070720353364</v>
      </c>
      <c r="O173" s="13">
        <f t="shared" si="38"/>
        <v>-1.015006014367917E-2</v>
      </c>
    </row>
    <row r="174" spans="5:15">
      <c r="E174">
        <f t="shared" si="30"/>
        <v>17.199999999999974</v>
      </c>
      <c r="F174" s="12">
        <f t="shared" si="31"/>
        <v>2.4648141538308854</v>
      </c>
      <c r="G174" s="13">
        <f t="shared" si="32"/>
        <v>6.2257568090400128E-3</v>
      </c>
      <c r="H174" s="13">
        <f t="shared" si="33"/>
        <v>0.97978752813186187</v>
      </c>
      <c r="I174" s="13">
        <f t="shared" si="34"/>
        <v>-9.3824469178338584E-3</v>
      </c>
      <c r="J174" s="13">
        <f t="shared" si="28"/>
        <v>2.5627929066440718</v>
      </c>
      <c r="K174" s="13">
        <f t="shared" si="29"/>
        <v>5.2875121172566266E-3</v>
      </c>
      <c r="L174" s="13">
        <f t="shared" si="35"/>
        <v>1.0196968432384688</v>
      </c>
      <c r="M174" s="13">
        <f t="shared" si="36"/>
        <v>-7.8648645249332801E-3</v>
      </c>
      <c r="N174" s="13">
        <f t="shared" si="37"/>
        <v>0.99974218568516537</v>
      </c>
      <c r="O174" s="13">
        <f t="shared" si="38"/>
        <v>-8.6236557213835684E-3</v>
      </c>
    </row>
    <row r="175" spans="5:15">
      <c r="E175">
        <f t="shared" si="30"/>
        <v>17.299999999999976</v>
      </c>
      <c r="F175" s="12">
        <f t="shared" si="31"/>
        <v>2.564788372399402</v>
      </c>
      <c r="G175" s="13">
        <f t="shared" si="32"/>
        <v>5.3633912369016557E-3</v>
      </c>
      <c r="H175" s="13">
        <f t="shared" si="33"/>
        <v>1.0204129635673471</v>
      </c>
      <c r="I175" s="13">
        <f t="shared" si="34"/>
        <v>-7.9755897775964681E-3</v>
      </c>
      <c r="J175" s="13">
        <f t="shared" si="28"/>
        <v>2.6668296687561366</v>
      </c>
      <c r="K175" s="13">
        <f t="shared" si="29"/>
        <v>4.5658322591420088E-3</v>
      </c>
      <c r="L175" s="13">
        <f t="shared" si="35"/>
        <v>1.0618613487299571</v>
      </c>
      <c r="M175" s="13">
        <f t="shared" si="36"/>
        <v>-6.6964051320352637E-3</v>
      </c>
      <c r="N175" s="13">
        <f t="shared" si="37"/>
        <v>1.0411371561486522</v>
      </c>
      <c r="O175" s="13">
        <f t="shared" si="38"/>
        <v>-7.3359974548158659E-3</v>
      </c>
    </row>
    <row r="176" spans="5:15">
      <c r="E176">
        <f t="shared" si="30"/>
        <v>17.399999999999977</v>
      </c>
      <c r="F176" s="12">
        <f t="shared" si="31"/>
        <v>2.6689020880142671</v>
      </c>
      <c r="G176" s="13">
        <f t="shared" si="32"/>
        <v>4.629791491420069E-3</v>
      </c>
      <c r="H176" s="13">
        <f t="shared" si="33"/>
        <v>1.0626182511342983</v>
      </c>
      <c r="I176" s="13">
        <f t="shared" si="34"/>
        <v>-6.7882909471357958E-3</v>
      </c>
      <c r="J176" s="13">
        <f t="shared" si="28"/>
        <v>2.7751639131276971</v>
      </c>
      <c r="K176" s="13">
        <f t="shared" si="29"/>
        <v>3.9509623967064894E-3</v>
      </c>
      <c r="L176" s="13">
        <f t="shared" si="35"/>
        <v>1.1056797379448933</v>
      </c>
      <c r="M176" s="13">
        <f t="shared" si="36"/>
        <v>-5.7090111403201062E-3</v>
      </c>
      <c r="N176" s="13">
        <f t="shared" si="37"/>
        <v>1.0841489945395959</v>
      </c>
      <c r="O176" s="13">
        <f t="shared" si="38"/>
        <v>-6.248651043727951E-3</v>
      </c>
    </row>
    <row r="177" spans="5:15">
      <c r="E177">
        <f t="shared" si="30"/>
        <v>17.499999999999979</v>
      </c>
      <c r="F177" s="12">
        <f t="shared" si="31"/>
        <v>2.7773169874682266</v>
      </c>
      <c r="G177" s="13">
        <f t="shared" si="32"/>
        <v>4.0049263870472734E-3</v>
      </c>
      <c r="H177" s="13">
        <f t="shared" si="33"/>
        <v>1.1064776149519684</v>
      </c>
      <c r="I177" s="13">
        <f t="shared" si="34"/>
        <v>-5.7852627564333181E-3</v>
      </c>
      <c r="J177" s="13">
        <f t="shared" si="28"/>
        <v>2.8879647489634235</v>
      </c>
      <c r="K177" s="13">
        <f t="shared" si="29"/>
        <v>3.4264001114039416E-3</v>
      </c>
      <c r="L177" s="13">
        <f t="shared" si="35"/>
        <v>1.1512277704903378</v>
      </c>
      <c r="M177" s="13">
        <f t="shared" si="36"/>
        <v>-4.8737356752920971E-3</v>
      </c>
      <c r="N177" s="13">
        <f t="shared" si="37"/>
        <v>1.1288526927211531</v>
      </c>
      <c r="O177" s="13">
        <f t="shared" si="38"/>
        <v>-5.3294992158627076E-3</v>
      </c>
    </row>
    <row r="178" spans="5:15">
      <c r="E178">
        <f t="shared" si="30"/>
        <v>17.59999999999998</v>
      </c>
      <c r="F178" s="12">
        <f t="shared" si="31"/>
        <v>2.8902022567403418</v>
      </c>
      <c r="G178" s="13">
        <f t="shared" si="32"/>
        <v>3.4719764654610025E-3</v>
      </c>
      <c r="H178" s="13">
        <f t="shared" si="33"/>
        <v>1.1520670170098068</v>
      </c>
      <c r="I178" s="13">
        <f t="shared" si="34"/>
        <v>-4.9370100877570555E-3</v>
      </c>
      <c r="J178" s="13">
        <f t="shared" si="28"/>
        <v>3.0054089584413224</v>
      </c>
      <c r="K178" s="13">
        <f t="shared" si="29"/>
        <v>2.9782754566852971E-3</v>
      </c>
      <c r="L178" s="13">
        <f t="shared" si="35"/>
        <v>1.1985832090812378</v>
      </c>
      <c r="M178" s="13">
        <f t="shared" si="36"/>
        <v>-4.1663637657250114E-3</v>
      </c>
      <c r="N178" s="13">
        <f t="shared" si="37"/>
        <v>1.1753251130455222</v>
      </c>
      <c r="O178" s="13">
        <f t="shared" si="38"/>
        <v>-4.5516869267410338E-3</v>
      </c>
    </row>
    <row r="179" spans="5:15">
      <c r="E179">
        <f t="shared" si="30"/>
        <v>17.699999999999982</v>
      </c>
      <c r="F179" s="12">
        <f t="shared" si="31"/>
        <v>3.007734768044894</v>
      </c>
      <c r="G179" s="13">
        <f t="shared" si="32"/>
        <v>3.016807772786899E-3</v>
      </c>
      <c r="H179" s="13">
        <f t="shared" si="33"/>
        <v>1.19946440416727</v>
      </c>
      <c r="I179" s="13">
        <f t="shared" si="34"/>
        <v>-4.2188640202299506E-3</v>
      </c>
      <c r="J179" s="13">
        <f t="shared" si="28"/>
        <v>3.1276812084616212</v>
      </c>
      <c r="K179" s="13">
        <f t="shared" si="29"/>
        <v>2.594921370763904E-3</v>
      </c>
      <c r="L179" s="13">
        <f t="shared" si="35"/>
        <v>1.247826048661139</v>
      </c>
      <c r="M179" s="13">
        <f t="shared" si="36"/>
        <v>-3.5666253797730614E-3</v>
      </c>
      <c r="N179" s="13">
        <f t="shared" si="37"/>
        <v>1.2236452264142046</v>
      </c>
      <c r="O179" s="13">
        <f t="shared" si="38"/>
        <v>-3.892744700001506E-3</v>
      </c>
    </row>
    <row r="180" spans="5:15">
      <c r="E180">
        <f t="shared" si="30"/>
        <v>17.799999999999983</v>
      </c>
      <c r="F180" s="12">
        <f t="shared" si="31"/>
        <v>3.1300992906863145</v>
      </c>
      <c r="G180" s="13">
        <f t="shared" si="32"/>
        <v>2.6275333027867484E-3</v>
      </c>
      <c r="H180" s="13">
        <f t="shared" si="33"/>
        <v>1.2487499402236029</v>
      </c>
      <c r="I180" s="13">
        <f t="shared" si="34"/>
        <v>-3.6101785801120026E-3</v>
      </c>
      <c r="J180" s="13">
        <f t="shared" si="28"/>
        <v>3.2549742847086747</v>
      </c>
      <c r="K180" s="13">
        <f t="shared" si="29"/>
        <v>2.2665154447755482E-3</v>
      </c>
      <c r="L180" s="13">
        <f t="shared" si="35"/>
        <v>1.2990387340880141</v>
      </c>
      <c r="M180" s="13">
        <f t="shared" si="36"/>
        <v>-3.0575409918232052E-3</v>
      </c>
      <c r="N180" s="13">
        <f t="shared" si="37"/>
        <v>1.2738943371558085</v>
      </c>
      <c r="O180" s="13">
        <f t="shared" si="38"/>
        <v>-3.3338597859676041E-3</v>
      </c>
    </row>
    <row r="181" spans="5:15">
      <c r="E181">
        <f t="shared" si="30"/>
        <v>17.899999999999984</v>
      </c>
      <c r="F181" s="12">
        <f t="shared" si="31"/>
        <v>3.2574887244018953</v>
      </c>
      <c r="G181" s="13">
        <f t="shared" si="32"/>
        <v>2.2941473241899881E-3</v>
      </c>
      <c r="H181" s="13">
        <f t="shared" si="33"/>
        <v>1.300006226144492</v>
      </c>
      <c r="I181" s="13">
        <f t="shared" si="34"/>
        <v>-3.0936628402468431E-3</v>
      </c>
      <c r="J181" s="13">
        <f t="shared" si="28"/>
        <v>3.3874893470163445</v>
      </c>
      <c r="K181" s="13">
        <f t="shared" si="29"/>
        <v>1.9847810401653039E-3</v>
      </c>
      <c r="L181" s="13">
        <f t="shared" si="35"/>
        <v>1.35230636895465</v>
      </c>
      <c r="M181" s="13">
        <f t="shared" si="36"/>
        <v>-2.6248771543866106E-3</v>
      </c>
      <c r="N181" s="13">
        <f t="shared" si="37"/>
        <v>1.3261562975495709</v>
      </c>
      <c r="O181" s="13">
        <f t="shared" si="38"/>
        <v>-2.8592699973167268E-3</v>
      </c>
    </row>
    <row r="182" spans="5:15">
      <c r="E182">
        <f t="shared" si="30"/>
        <v>17.999999999999986</v>
      </c>
      <c r="F182" s="12">
        <f t="shared" si="31"/>
        <v>3.3901043541568523</v>
      </c>
      <c r="G182" s="13">
        <f t="shared" si="32"/>
        <v>2.0082203244583155E-3</v>
      </c>
      <c r="H182" s="13">
        <f t="shared" si="33"/>
        <v>1.3533185110763202</v>
      </c>
      <c r="I182" s="13">
        <f t="shared" si="34"/>
        <v>-2.6548253557061464E-3</v>
      </c>
      <c r="J182" s="13">
        <f t="shared" si="28"/>
        <v>3.5254362052644845</v>
      </c>
      <c r="K182" s="13">
        <f t="shared" si="29"/>
        <v>1.7427377888877009E-3</v>
      </c>
      <c r="L182" s="13">
        <f t="shared" si="35"/>
        <v>1.4077169177469031</v>
      </c>
      <c r="M182" s="13">
        <f t="shared" si="36"/>
        <v>-2.2566933983299469E-3</v>
      </c>
      <c r="N182" s="13">
        <f t="shared" si="37"/>
        <v>1.3805177144116116</v>
      </c>
      <c r="O182" s="13">
        <f t="shared" si="38"/>
        <v>-2.4557593770180466E-3</v>
      </c>
    </row>
    <row r="183" spans="5:15">
      <c r="E183">
        <f t="shared" si="30"/>
        <v>18.099999999999987</v>
      </c>
      <c r="F183" s="12">
        <f t="shared" si="31"/>
        <v>3.5281561255980134</v>
      </c>
      <c r="G183" s="13">
        <f t="shared" si="32"/>
        <v>1.7626443867565108E-3</v>
      </c>
      <c r="H183" s="13">
        <f t="shared" si="33"/>
        <v>1.4087748964030511</v>
      </c>
      <c r="I183" s="13">
        <f t="shared" si="34"/>
        <v>-2.2815118554358341E-3</v>
      </c>
      <c r="J183" s="13">
        <f t="shared" si="28"/>
        <v>3.6690336152383187</v>
      </c>
      <c r="K183" s="13">
        <f t="shared" si="29"/>
        <v>1.5344932012129275E-3</v>
      </c>
      <c r="L183" s="13">
        <f t="shared" si="35"/>
        <v>1.4653614032402857</v>
      </c>
      <c r="M183" s="13">
        <f t="shared" si="36"/>
        <v>-1.9429649749048772E-3</v>
      </c>
      <c r="N183" s="13">
        <f t="shared" si="37"/>
        <v>1.4370681498216684</v>
      </c>
      <c r="O183" s="13">
        <f t="shared" si="38"/>
        <v>-2.1122384151703558E-3</v>
      </c>
    </row>
    <row r="184" spans="5:15">
      <c r="E184">
        <f t="shared" si="30"/>
        <v>18.199999999999989</v>
      </c>
      <c r="F184" s="12">
        <f t="shared" si="31"/>
        <v>3.6718629405801804</v>
      </c>
      <c r="G184" s="13">
        <f t="shared" si="32"/>
        <v>1.5514205452394751E-3</v>
      </c>
      <c r="H184" s="13">
        <f t="shared" si="33"/>
        <v>1.4664665347899444</v>
      </c>
      <c r="I184" s="13">
        <f t="shared" si="34"/>
        <v>-1.9635203694150448E-3</v>
      </c>
      <c r="J184" s="13">
        <f t="shared" si="28"/>
        <v>3.8185095940591749</v>
      </c>
      <c r="K184" s="13">
        <f t="shared" si="29"/>
        <v>1.3550685082979706E-3</v>
      </c>
      <c r="L184" s="13">
        <f t="shared" si="35"/>
        <v>1.5253341007838528</v>
      </c>
      <c r="M184" s="13">
        <f t="shared" si="36"/>
        <v>-1.67526859668729E-3</v>
      </c>
      <c r="N184" s="13">
        <f t="shared" si="37"/>
        <v>1.4959003177868986</v>
      </c>
      <c r="O184" s="13">
        <f t="shared" si="38"/>
        <v>-1.8193944830511674E-3</v>
      </c>
    </row>
    <row r="185" spans="5:15">
      <c r="E185">
        <f t="shared" si="30"/>
        <v>18.29999999999999</v>
      </c>
      <c r="F185" s="12">
        <f t="shared" si="31"/>
        <v>3.8214529723588702</v>
      </c>
      <c r="G185" s="13">
        <f t="shared" si="32"/>
        <v>1.3694810969343582E-3</v>
      </c>
      <c r="H185" s="13">
        <f t="shared" si="33"/>
        <v>1.5264878259001604</v>
      </c>
      <c r="I185" s="13">
        <f t="shared" si="34"/>
        <v>-1.6922806721748984E-3</v>
      </c>
      <c r="J185" s="13">
        <f t="shared" si="28"/>
        <v>3.9741017549488862</v>
      </c>
      <c r="K185" s="13">
        <f t="shared" si="29"/>
        <v>1.2002530297168684E-3</v>
      </c>
      <c r="L185" s="13">
        <f t="shared" si="35"/>
        <v>1.5877327309108424</v>
      </c>
      <c r="M185" s="13">
        <f t="shared" si="36"/>
        <v>-1.4465205250776317E-3</v>
      </c>
      <c r="N185" s="13">
        <f t="shared" si="37"/>
        <v>1.5571102784055015</v>
      </c>
      <c r="O185" s="13">
        <f t="shared" si="38"/>
        <v>-1.5694005986262652E-3</v>
      </c>
    </row>
    <row r="186" spans="5:15">
      <c r="E186">
        <f t="shared" si="30"/>
        <v>18.399999999999991</v>
      </c>
      <c r="F186" s="12">
        <f t="shared" si="31"/>
        <v>3.9771640001994202</v>
      </c>
      <c r="G186" s="13">
        <f t="shared" si="32"/>
        <v>1.2125410370717317E-3</v>
      </c>
      <c r="H186" s="13">
        <f t="shared" si="33"/>
        <v>1.5889366102552056</v>
      </c>
      <c r="I186" s="13">
        <f t="shared" si="34"/>
        <v>-1.460587161862231E-3</v>
      </c>
      <c r="J186" s="13">
        <f t="shared" si="28"/>
        <v>4.1360576612249407</v>
      </c>
      <c r="K186" s="13">
        <f t="shared" si="29"/>
        <v>1.0664823208855086E-3</v>
      </c>
      <c r="L186" s="13">
        <f t="shared" si="35"/>
        <v>1.6526586515404327</v>
      </c>
      <c r="M186" s="13">
        <f t="shared" si="36"/>
        <v>-1.2507581669991244E-3</v>
      </c>
      <c r="N186" s="13">
        <f t="shared" si="37"/>
        <v>1.6207976308978191</v>
      </c>
      <c r="O186" s="13">
        <f t="shared" si="38"/>
        <v>-1.3556726644306776E-3</v>
      </c>
    </row>
    <row r="187" spans="5:15">
      <c r="E187">
        <f t="shared" si="30"/>
        <v>18.499999999999993</v>
      </c>
      <c r="F187" s="12">
        <f t="shared" si="31"/>
        <v>4.1392437632892021</v>
      </c>
      <c r="G187" s="13">
        <f t="shared" si="32"/>
        <v>1.0769737706286639E-3</v>
      </c>
      <c r="H187" s="13">
        <f t="shared" si="33"/>
        <v>1.6539143625303605</v>
      </c>
      <c r="I187" s="13">
        <f t="shared" si="34"/>
        <v>-1.2623761485971773E-3</v>
      </c>
      <c r="J187" s="13">
        <f t="shared" si="28"/>
        <v>4.3046351995422381</v>
      </c>
      <c r="K187" s="13">
        <f t="shared" si="29"/>
        <v>9.5073615576894612E-4</v>
      </c>
      <c r="L187" s="13">
        <f t="shared" si="35"/>
        <v>1.7202170508882551</v>
      </c>
      <c r="M187" s="13">
        <f t="shared" si="36"/>
        <v>-1.0829578472177966E-3</v>
      </c>
      <c r="N187" s="13">
        <f t="shared" si="37"/>
        <v>1.6870657067093078</v>
      </c>
      <c r="O187" s="13">
        <f t="shared" si="38"/>
        <v>-1.1726669979074868E-3</v>
      </c>
    </row>
    <row r="188" spans="5:15">
      <c r="E188">
        <f t="shared" si="30"/>
        <v>18.599999999999994</v>
      </c>
      <c r="F188" s="12">
        <f t="shared" si="31"/>
        <v>4.3079503339601333</v>
      </c>
      <c r="G188" s="13">
        <f t="shared" si="32"/>
        <v>9.5970707083791525E-4</v>
      </c>
      <c r="H188" s="13">
        <f t="shared" si="33"/>
        <v>1.7215263854255252</v>
      </c>
      <c r="I188" s="13">
        <f t="shared" si="34"/>
        <v>-1.0925400624118109E-3</v>
      </c>
      <c r="J188" s="13">
        <f t="shared" si="28"/>
        <v>4.480102972502686</v>
      </c>
      <c r="K188" s="13">
        <f t="shared" si="29"/>
        <v>8.5045306459673414E-4</v>
      </c>
      <c r="L188" s="13">
        <f t="shared" si="35"/>
        <v>1.790517142080005</v>
      </c>
      <c r="M188" s="13">
        <f t="shared" si="36"/>
        <v>-9.3888266865869876E-4</v>
      </c>
      <c r="N188" s="13">
        <f t="shared" si="37"/>
        <v>1.7560217637527651</v>
      </c>
      <c r="O188" s="13">
        <f t="shared" si="38"/>
        <v>-1.0157113655352547E-3</v>
      </c>
    </row>
    <row r="189" spans="5:15">
      <c r="E189">
        <f t="shared" si="30"/>
        <v>18.699999999999996</v>
      </c>
      <c r="F189" s="12">
        <f t="shared" si="31"/>
        <v>4.4835525103354099</v>
      </c>
      <c r="G189" s="13">
        <f t="shared" si="32"/>
        <v>8.5813593428438976E-4</v>
      </c>
      <c r="H189" s="13">
        <f t="shared" si="33"/>
        <v>1.7918820051252162</v>
      </c>
      <c r="I189" s="13">
        <f t="shared" si="34"/>
        <v>-9.4677236409481985E-4</v>
      </c>
      <c r="J189" s="13">
        <f t="shared" si="28"/>
        <v>4.662740710847932</v>
      </c>
      <c r="K189" s="13">
        <f t="shared" si="29"/>
        <v>7.6345869787490777E-4</v>
      </c>
      <c r="L189" s="13">
        <f t="shared" si="35"/>
        <v>1.8636723603585201</v>
      </c>
      <c r="M189" s="13">
        <f t="shared" si="36"/>
        <v>-8.1495540542335864E-4</v>
      </c>
      <c r="N189" s="13">
        <f t="shared" si="37"/>
        <v>1.8277771827418681</v>
      </c>
      <c r="O189" s="13">
        <f t="shared" si="38"/>
        <v>-8.808638847590893E-4</v>
      </c>
    </row>
    <row r="190" spans="5:15">
      <c r="E190">
        <f t="shared" si="30"/>
        <v>18.799999999999997</v>
      </c>
      <c r="F190" s="12">
        <f t="shared" si="31"/>
        <v>4.6663302286095965</v>
      </c>
      <c r="G190" s="13">
        <f t="shared" si="32"/>
        <v>7.7004954580848085E-4</v>
      </c>
      <c r="H190" s="13">
        <f t="shared" si="33"/>
        <v>1.8650947692545854</v>
      </c>
      <c r="I190" s="13">
        <f t="shared" si="34"/>
        <v>-8.2143799699032076E-4</v>
      </c>
      <c r="J190" s="13">
        <f t="shared" si="28"/>
        <v>4.8528397055350547</v>
      </c>
      <c r="K190" s="13">
        <f t="shared" si="29"/>
        <v>6.8790574610944879E-4</v>
      </c>
      <c r="L190" s="13">
        <f t="shared" si="35"/>
        <v>1.9398005636866675</v>
      </c>
      <c r="M190" s="13">
        <f t="shared" si="36"/>
        <v>-7.0815222854176763E-4</v>
      </c>
      <c r="N190" s="13">
        <f t="shared" si="37"/>
        <v>1.9024476664706265</v>
      </c>
      <c r="O190" s="13">
        <f t="shared" si="38"/>
        <v>-7.647951127660442E-4</v>
      </c>
    </row>
    <row r="191" spans="5:15">
      <c r="E191">
        <f t="shared" si="30"/>
        <v>18.899999999999999</v>
      </c>
      <c r="F191" s="12">
        <f t="shared" si="31"/>
        <v>4.8565749952566595</v>
      </c>
      <c r="G191" s="13">
        <f t="shared" si="32"/>
        <v>6.935700345318764E-4</v>
      </c>
      <c r="H191" s="13">
        <f t="shared" si="33"/>
        <v>1.9412826481477972</v>
      </c>
      <c r="I191" s="13">
        <f t="shared" si="34"/>
        <v>-7.1346509163039103E-4</v>
      </c>
      <c r="J191" s="13">
        <f t="shared" si="28"/>
        <v>5.0507032600714394</v>
      </c>
      <c r="K191" s="13">
        <f t="shared" si="29"/>
        <v>6.2222352536883728E-4</v>
      </c>
      <c r="L191" s="13">
        <f t="shared" si="35"/>
        <v>2.0190242374733463</v>
      </c>
      <c r="M191" s="13">
        <f t="shared" si="36"/>
        <v>-6.1591377312296836E-4</v>
      </c>
      <c r="N191" s="13">
        <f t="shared" si="37"/>
        <v>1.9801534428105718</v>
      </c>
      <c r="O191" s="13">
        <f t="shared" si="38"/>
        <v>-6.646894323766797E-4</v>
      </c>
    </row>
    <row r="192" spans="5:15">
      <c r="E192">
        <f t="shared" si="30"/>
        <v>19</v>
      </c>
      <c r="F192" s="12">
        <f t="shared" si="31"/>
        <v>5.0545903395377163</v>
      </c>
      <c r="G192" s="13">
        <f t="shared" si="32"/>
        <v>6.2710109129420844E-4</v>
      </c>
      <c r="H192" s="13">
        <f t="shared" si="33"/>
        <v>2.0205682401678988</v>
      </c>
      <c r="I192" s="13">
        <f t="shared" si="34"/>
        <v>-6.2025435899456377E-4</v>
      </c>
      <c r="J192" s="13">
        <f t="shared" si="28"/>
        <v>5.256647163554506</v>
      </c>
      <c r="K192" s="13">
        <f t="shared" si="29"/>
        <v>5.6507565539475209E-4</v>
      </c>
      <c r="L192" s="13">
        <f t="shared" si="35"/>
        <v>2.1014707040853526</v>
      </c>
      <c r="M192" s="13">
        <f t="shared" si="36"/>
        <v>-5.3607064256459868E-4</v>
      </c>
      <c r="N192" s="13">
        <f t="shared" si="37"/>
        <v>2.0610194721266257</v>
      </c>
      <c r="O192" s="13">
        <f t="shared" si="38"/>
        <v>-5.7816250077958123E-4</v>
      </c>
    </row>
    <row r="193" spans="5:15">
      <c r="E193">
        <f t="shared" si="30"/>
        <v>19.100000000000001</v>
      </c>
      <c r="F193" s="12">
        <f t="shared" si="31"/>
        <v>5.2606922867503787</v>
      </c>
      <c r="G193" s="13">
        <f t="shared" si="32"/>
        <v>5.6928484121625028E-4</v>
      </c>
      <c r="H193" s="13">
        <f t="shared" si="33"/>
        <v>2.1030789817508917</v>
      </c>
      <c r="I193" s="13">
        <f t="shared" si="34"/>
        <v>-5.3960320780245216E-4</v>
      </c>
      <c r="J193" s="13">
        <f t="shared" si="28"/>
        <v>5.4710001849254679</v>
      </c>
      <c r="K193" s="13">
        <f t="shared" si="29"/>
        <v>5.1532452043600511E-4</v>
      </c>
      <c r="L193" s="13">
        <f t="shared" si="35"/>
        <v>2.1872723377515468</v>
      </c>
      <c r="M193" s="13">
        <f t="shared" si="36"/>
        <v>-4.6678093155160774E-4</v>
      </c>
      <c r="N193" s="13">
        <f t="shared" si="37"/>
        <v>2.145175659751219</v>
      </c>
      <c r="O193" s="13">
        <f t="shared" si="38"/>
        <v>-5.0319206967702995E-4</v>
      </c>
    </row>
    <row r="194" spans="5:15">
      <c r="E194">
        <f t="shared" si="30"/>
        <v>19.200000000000003</v>
      </c>
      <c r="F194" s="12">
        <f t="shared" si="31"/>
        <v>5.4752098527255004</v>
      </c>
      <c r="G194" s="13">
        <f t="shared" si="32"/>
        <v>5.1896563424854727E-4</v>
      </c>
      <c r="H194" s="13">
        <f t="shared" si="33"/>
        <v>2.1889473627886549</v>
      </c>
      <c r="I194" s="13">
        <f t="shared" si="34"/>
        <v>-4.696421177243776E-4</v>
      </c>
      <c r="J194" s="13">
        <f t="shared" ref="J194:J250" si="39">F194+$A$8*H194</f>
        <v>5.6941045890043656</v>
      </c>
      <c r="K194" s="13">
        <f t="shared" ref="K194:K250" si="40">G194+$A$8*I194</f>
        <v>4.7200142247610949E-4</v>
      </c>
      <c r="L194" s="13">
        <f t="shared" si="35"/>
        <v>2.2765667854154512</v>
      </c>
      <c r="M194" s="13">
        <f t="shared" si="36"/>
        <v>-4.0647775180465827E-4</v>
      </c>
      <c r="N194" s="13">
        <f t="shared" si="37"/>
        <v>2.2327570741020528</v>
      </c>
      <c r="O194" s="13">
        <f t="shared" si="38"/>
        <v>-4.3805993476451793E-4</v>
      </c>
    </row>
    <row r="195" spans="5:15">
      <c r="E195">
        <f t="shared" si="30"/>
        <v>19.300000000000004</v>
      </c>
      <c r="F195" s="12">
        <f t="shared" si="31"/>
        <v>5.6984855601357056</v>
      </c>
      <c r="G195" s="13">
        <f t="shared" si="32"/>
        <v>4.7515964077209549E-4</v>
      </c>
      <c r="H195" s="13">
        <f t="shared" si="33"/>
        <v>2.2783111479136027</v>
      </c>
      <c r="I195" s="13">
        <f t="shared" si="34"/>
        <v>-4.0878121120437993E-4</v>
      </c>
      <c r="J195" s="13">
        <f t="shared" si="39"/>
        <v>5.9263166749270662</v>
      </c>
      <c r="K195" s="13">
        <f t="shared" si="40"/>
        <v>4.3428151965165749E-4</v>
      </c>
      <c r="L195" s="13">
        <f t="shared" si="35"/>
        <v>2.3694971940462168</v>
      </c>
      <c r="M195" s="13">
        <f t="shared" si="36"/>
        <v>-3.5382507699845817E-4</v>
      </c>
      <c r="N195" s="13">
        <f t="shared" si="37"/>
        <v>2.32390417097991</v>
      </c>
      <c r="O195" s="13">
        <f t="shared" si="38"/>
        <v>-3.8130314410141905E-4</v>
      </c>
    </row>
    <row r="196" spans="5:15">
      <c r="E196">
        <f t="shared" ref="E196:E250" si="41">E195+$A$8</f>
        <v>19.400000000000006</v>
      </c>
      <c r="F196" s="12">
        <f t="shared" ref="F196:F250" si="42">F195+$A$8*N195</f>
        <v>5.930875977233697</v>
      </c>
      <c r="G196" s="13">
        <f t="shared" ref="G196:G250" si="43">G195+$A$8*O195</f>
        <v>4.370293263619536E-4</v>
      </c>
      <c r="H196" s="13">
        <f t="shared" si="33"/>
        <v>2.3713136042002523</v>
      </c>
      <c r="I196" s="13">
        <f t="shared" si="34"/>
        <v>-3.5566530611055999E-4</v>
      </c>
      <c r="J196" s="13">
        <f t="shared" si="39"/>
        <v>6.1680073376537221</v>
      </c>
      <c r="K196" s="13">
        <f t="shared" si="40"/>
        <v>4.0146279575089757E-4</v>
      </c>
      <c r="L196" s="13">
        <f t="shared" si="35"/>
        <v>2.4662124448734946</v>
      </c>
      <c r="M196" s="13">
        <f t="shared" si="36"/>
        <v>-3.0768049750449231E-4</v>
      </c>
      <c r="N196" s="13">
        <f t="shared" si="37"/>
        <v>2.4187630245368732</v>
      </c>
      <c r="O196" s="13">
        <f t="shared" si="38"/>
        <v>-3.3167290180752615E-4</v>
      </c>
    </row>
    <row r="197" spans="5:15">
      <c r="E197">
        <f t="shared" si="41"/>
        <v>19.500000000000007</v>
      </c>
      <c r="F197" s="12">
        <f t="shared" si="42"/>
        <v>6.1727522796873844</v>
      </c>
      <c r="G197" s="13">
        <f t="shared" si="43"/>
        <v>4.03862036181201E-4</v>
      </c>
      <c r="H197" s="13">
        <f t="shared" si="33"/>
        <v>2.468103735753147</v>
      </c>
      <c r="I197" s="13">
        <f t="shared" si="34"/>
        <v>-3.0913601145906243E-4</v>
      </c>
      <c r="J197" s="13">
        <f t="shared" si="39"/>
        <v>6.419562653262699</v>
      </c>
      <c r="K197" s="13">
        <f t="shared" si="40"/>
        <v>3.7294843503529474E-4</v>
      </c>
      <c r="L197" s="13">
        <f t="shared" si="35"/>
        <v>2.5668673949670215</v>
      </c>
      <c r="M197" s="13">
        <f t="shared" si="36"/>
        <v>-2.6706370104151987E-4</v>
      </c>
      <c r="N197" s="13">
        <f t="shared" si="37"/>
        <v>2.5174855653600843</v>
      </c>
      <c r="O197" s="13">
        <f t="shared" si="38"/>
        <v>-2.8809985625029115E-4</v>
      </c>
    </row>
    <row r="198" spans="5:15">
      <c r="E198">
        <f t="shared" si="41"/>
        <v>19.600000000000009</v>
      </c>
      <c r="F198" s="12">
        <f t="shared" si="42"/>
        <v>6.4245008362233929</v>
      </c>
      <c r="G198" s="13">
        <f t="shared" si="43"/>
        <v>3.7505205055617189E-4</v>
      </c>
      <c r="H198" s="13">
        <f t="shared" si="33"/>
        <v>2.5688365256043872</v>
      </c>
      <c r="I198" s="13">
        <f t="shared" si="34"/>
        <v>-2.681996586272588E-4</v>
      </c>
      <c r="J198" s="13">
        <f t="shared" si="39"/>
        <v>6.6813844887838316</v>
      </c>
      <c r="K198" s="13">
        <f t="shared" si="40"/>
        <v>3.4823208469344602E-4</v>
      </c>
      <c r="L198" s="13">
        <f t="shared" si="35"/>
        <v>2.6716231265338659</v>
      </c>
      <c r="M198" s="13">
        <f t="shared" si="36"/>
        <v>-2.3112967955336242E-4</v>
      </c>
      <c r="N198" s="13">
        <f t="shared" si="37"/>
        <v>2.6202298260691266</v>
      </c>
      <c r="O198" s="13">
        <f t="shared" si="38"/>
        <v>-2.4966466909031064E-4</v>
      </c>
    </row>
    <row r="199" spans="5:15">
      <c r="E199">
        <f t="shared" si="41"/>
        <v>19.70000000000001</v>
      </c>
      <c r="F199" s="12">
        <f t="shared" si="42"/>
        <v>6.6865238188303051</v>
      </c>
      <c r="G199" s="13">
        <f t="shared" si="43"/>
        <v>3.5008558364714085E-4</v>
      </c>
      <c r="H199" s="13">
        <f t="shared" si="33"/>
        <v>2.673673185294648</v>
      </c>
      <c r="I199" s="13">
        <f t="shared" si="34"/>
        <v>-2.320000485571384E-4</v>
      </c>
      <c r="J199" s="13">
        <f t="shared" si="39"/>
        <v>6.9538911373597703</v>
      </c>
      <c r="K199" s="13">
        <f t="shared" si="40"/>
        <v>3.2688557879142702E-4</v>
      </c>
      <c r="L199" s="13">
        <f t="shared" si="35"/>
        <v>2.780647204252193</v>
      </c>
      <c r="M199" s="13">
        <f t="shared" si="36"/>
        <v>-1.9914581172516936E-4</v>
      </c>
      <c r="N199" s="13">
        <f t="shared" si="37"/>
        <v>2.7271601947734205</v>
      </c>
      <c r="O199" s="13">
        <f t="shared" si="38"/>
        <v>-2.1557293014115388E-4</v>
      </c>
    </row>
    <row r="200" spans="5:15">
      <c r="E200">
        <f t="shared" si="41"/>
        <v>19.800000000000011</v>
      </c>
      <c r="F200" s="12">
        <f t="shared" si="42"/>
        <v>6.9592398383076475</v>
      </c>
      <c r="G200" s="13">
        <f t="shared" si="43"/>
        <v>3.2852829063302548E-4</v>
      </c>
      <c r="H200" s="13">
        <f t="shared" si="33"/>
        <v>2.7827814124557855</v>
      </c>
      <c r="I200" s="13">
        <f t="shared" si="34"/>
        <v>-1.9979514762915809E-4</v>
      </c>
      <c r="J200" s="13">
        <f t="shared" si="39"/>
        <v>7.2375179795532256</v>
      </c>
      <c r="K200" s="13">
        <f t="shared" si="40"/>
        <v>3.0854877587010966E-4</v>
      </c>
      <c r="L200" s="13">
        <f t="shared" si="35"/>
        <v>2.8941139408961187</v>
      </c>
      <c r="M200" s="13">
        <f t="shared" si="36"/>
        <v>-1.7047208915440783E-4</v>
      </c>
      <c r="N200" s="13">
        <f t="shared" si="37"/>
        <v>2.8384476766759521</v>
      </c>
      <c r="O200" s="13">
        <f t="shared" si="38"/>
        <v>-1.8513361839178296E-4</v>
      </c>
    </row>
    <row r="201" spans="5:15">
      <c r="E201">
        <f t="shared" si="41"/>
        <v>19.900000000000013</v>
      </c>
      <c r="F201" s="12">
        <f t="shared" si="42"/>
        <v>7.243084605975243</v>
      </c>
      <c r="G201" s="13">
        <f t="shared" si="43"/>
        <v>3.1001492879384717E-4</v>
      </c>
      <c r="H201" s="13">
        <f t="shared" si="33"/>
        <v>2.8963356566467495</v>
      </c>
      <c r="I201" s="13">
        <f t="shared" si="34"/>
        <v>-1.7093698591384926E-4</v>
      </c>
      <c r="J201" s="13">
        <f t="shared" si="39"/>
        <v>7.5327181716399183</v>
      </c>
      <c r="K201" s="13">
        <f t="shared" si="40"/>
        <v>2.9292123020246226E-4</v>
      </c>
      <c r="L201" s="13">
        <f t="shared" si="35"/>
        <v>3.0122046714265251</v>
      </c>
      <c r="M201" s="13">
        <f t="shared" si="36"/>
        <v>-1.4454384568388307E-4</v>
      </c>
      <c r="N201" s="13">
        <f t="shared" si="37"/>
        <v>2.9542701640366373</v>
      </c>
      <c r="O201" s="13">
        <f t="shared" si="38"/>
        <v>-1.5774041579886617E-4</v>
      </c>
    </row>
    <row r="202" spans="5:15">
      <c r="E202">
        <f t="shared" si="41"/>
        <v>20.000000000000014</v>
      </c>
      <c r="F202" s="12">
        <f t="shared" si="42"/>
        <v>7.5385116223789064</v>
      </c>
      <c r="G202" s="13">
        <f t="shared" si="43"/>
        <v>2.9424088721396058E-4</v>
      </c>
      <c r="H202" s="13">
        <f t="shared" si="33"/>
        <v>3.0145173936123464</v>
      </c>
      <c r="I202" s="13">
        <f t="shared" si="34"/>
        <v>-1.4485410481961662E-4</v>
      </c>
      <c r="J202" s="13">
        <f t="shared" si="39"/>
        <v>7.839963361740141</v>
      </c>
      <c r="K202" s="13">
        <f t="shared" si="40"/>
        <v>2.7975547673199895E-4</v>
      </c>
      <c r="L202" s="13">
        <f t="shared" si="35"/>
        <v>3.1351080356209264</v>
      </c>
      <c r="M202" s="13">
        <f t="shared" si="36"/>
        <v>-1.208564158989942E-4</v>
      </c>
      <c r="N202" s="13">
        <f t="shared" si="37"/>
        <v>3.0748127146166366</v>
      </c>
      <c r="O202" s="13">
        <f t="shared" si="38"/>
        <v>-1.3285526035930541E-4</v>
      </c>
    </row>
    <row r="203" spans="5:15">
      <c r="E203">
        <f t="shared" si="41"/>
        <v>20.100000000000016</v>
      </c>
      <c r="F203" s="12">
        <f t="shared" si="42"/>
        <v>7.8459928938405703</v>
      </c>
      <c r="G203" s="13">
        <f t="shared" si="43"/>
        <v>2.8095536117803003E-4</v>
      </c>
      <c r="H203" s="13">
        <f t="shared" si="33"/>
        <v>3.1375154080293126</v>
      </c>
      <c r="I203" s="13">
        <f t="shared" si="34"/>
        <v>-1.2103596889821315E-4</v>
      </c>
      <c r="J203" s="13">
        <f t="shared" si="39"/>
        <v>8.1597444346435015</v>
      </c>
      <c r="K203" s="13">
        <f t="shared" si="40"/>
        <v>2.6885176428820869E-4</v>
      </c>
      <c r="L203" s="13">
        <f t="shared" si="35"/>
        <v>3.263020269182443</v>
      </c>
      <c r="M203" s="13">
        <f t="shared" si="36"/>
        <v>-9.8951191097457908E-5</v>
      </c>
      <c r="N203" s="13">
        <f t="shared" si="37"/>
        <v>3.2002678386058778</v>
      </c>
      <c r="O203" s="13">
        <f t="shared" si="38"/>
        <v>-1.0999357999783553E-4</v>
      </c>
    </row>
    <row r="204" spans="5:15">
      <c r="E204">
        <f t="shared" si="41"/>
        <v>20.200000000000017</v>
      </c>
      <c r="F204" s="12">
        <f t="shared" si="42"/>
        <v>8.1660196777011578</v>
      </c>
      <c r="G204" s="13">
        <f t="shared" si="43"/>
        <v>2.6995600317824647E-4</v>
      </c>
      <c r="H204" s="13">
        <f t="shared" si="33"/>
        <v>3.2655260846668366</v>
      </c>
      <c r="I204" s="13">
        <f t="shared" si="34"/>
        <v>-9.9018799543069535E-5</v>
      </c>
      <c r="J204" s="13">
        <f t="shared" si="39"/>
        <v>8.4925722861678423</v>
      </c>
      <c r="K204" s="13">
        <f t="shared" si="40"/>
        <v>2.6005412322393953E-4</v>
      </c>
      <c r="L204" s="13">
        <f t="shared" si="35"/>
        <v>3.3961455030912191</v>
      </c>
      <c r="M204" s="13">
        <f t="shared" si="36"/>
        <v>-7.8402558488817895E-5</v>
      </c>
      <c r="N204" s="13">
        <f t="shared" si="37"/>
        <v>3.3308357938790278</v>
      </c>
      <c r="O204" s="13">
        <f t="shared" si="38"/>
        <v>-8.8710679015943715E-5</v>
      </c>
    </row>
    <row r="205" spans="5:15">
      <c r="E205">
        <f t="shared" si="41"/>
        <v>20.300000000000018</v>
      </c>
      <c r="F205" s="12">
        <f t="shared" si="42"/>
        <v>8.499103257089061</v>
      </c>
      <c r="G205" s="13">
        <f t="shared" si="43"/>
        <v>2.610849352766521E-4</v>
      </c>
      <c r="H205" s="13">
        <f t="shared" si="33"/>
        <v>3.3987537077061099</v>
      </c>
      <c r="I205" s="13">
        <f t="shared" si="34"/>
        <v>-7.837230579596803E-5</v>
      </c>
      <c r="J205" s="13">
        <f t="shared" si="39"/>
        <v>8.8389786278596727</v>
      </c>
      <c r="K205" s="13">
        <f t="shared" si="40"/>
        <v>2.5324770469705528E-4</v>
      </c>
      <c r="L205" s="13">
        <f t="shared" si="35"/>
        <v>3.5346960707241202</v>
      </c>
      <c r="M205" s="13">
        <f t="shared" si="36"/>
        <v>-5.8805199519752706E-5</v>
      </c>
      <c r="N205" s="13">
        <f t="shared" si="37"/>
        <v>3.466724889215115</v>
      </c>
      <c r="O205" s="13">
        <f t="shared" si="38"/>
        <v>-6.8588752657860368E-5</v>
      </c>
    </row>
    <row r="206" spans="5:15">
      <c r="E206">
        <f t="shared" si="41"/>
        <v>20.40000000000002</v>
      </c>
      <c r="F206" s="12">
        <f t="shared" si="42"/>
        <v>8.8457757460105721</v>
      </c>
      <c r="G206" s="13">
        <f t="shared" si="43"/>
        <v>2.5422606001086604E-4</v>
      </c>
      <c r="H206" s="13">
        <f t="shared" si="33"/>
        <v>3.5374107677179696</v>
      </c>
      <c r="I206" s="13">
        <f t="shared" si="34"/>
        <v>-5.8686776892142645E-5</v>
      </c>
      <c r="J206" s="13">
        <f t="shared" si="39"/>
        <v>9.1995168227823694</v>
      </c>
      <c r="K206" s="13">
        <f t="shared" si="40"/>
        <v>2.4835738232165176E-4</v>
      </c>
      <c r="L206" s="13">
        <f t="shared" si="35"/>
        <v>3.6788928219462558</v>
      </c>
      <c r="M206" s="13">
        <f t="shared" si="36"/>
        <v>-3.9761181297257888E-5</v>
      </c>
      <c r="N206" s="13">
        <f t="shared" si="37"/>
        <v>3.6081517948321125</v>
      </c>
      <c r="O206" s="13">
        <f t="shared" si="38"/>
        <v>-4.9223979094700266E-5</v>
      </c>
    </row>
    <row r="207" spans="5:15">
      <c r="E207">
        <f t="shared" si="41"/>
        <v>20.500000000000021</v>
      </c>
      <c r="F207" s="12">
        <f t="shared" si="42"/>
        <v>9.2065909254937832</v>
      </c>
      <c r="G207" s="13">
        <f t="shared" si="43"/>
        <v>2.4930366210139604E-4</v>
      </c>
      <c r="H207" s="13">
        <f t="shared" si="33"/>
        <v>3.6817182754642355</v>
      </c>
      <c r="I207" s="13">
        <f t="shared" si="34"/>
        <v>-3.9559957563775822E-5</v>
      </c>
      <c r="J207" s="13">
        <f t="shared" si="39"/>
        <v>9.574762753040206</v>
      </c>
      <c r="K207" s="13">
        <f t="shared" si="40"/>
        <v>2.4534766634501848E-4</v>
      </c>
      <c r="L207" s="13">
        <f t="shared" si="35"/>
        <v>3.8289654429371764</v>
      </c>
      <c r="M207" s="13">
        <f t="shared" si="36"/>
        <v>-2.0866193236913151E-5</v>
      </c>
      <c r="N207" s="13">
        <f t="shared" si="37"/>
        <v>3.7553418592007057</v>
      </c>
      <c r="O207" s="13">
        <f t="shared" si="38"/>
        <v>-3.0213075400344487E-5</v>
      </c>
    </row>
    <row r="208" spans="5:15">
      <c r="E208">
        <f t="shared" si="41"/>
        <v>20.600000000000023</v>
      </c>
      <c r="F208" s="12">
        <f t="shared" si="42"/>
        <v>9.5821251114138537</v>
      </c>
      <c r="G208" s="13">
        <f t="shared" si="43"/>
        <v>2.4628235456136162E-4</v>
      </c>
      <c r="H208" s="13">
        <f t="shared" si="33"/>
        <v>3.8319060812318853</v>
      </c>
      <c r="I208" s="13">
        <f t="shared" si="34"/>
        <v>-2.058304229461249E-5</v>
      </c>
      <c r="J208" s="13">
        <f t="shared" si="39"/>
        <v>9.9653157195370419</v>
      </c>
      <c r="K208" s="13">
        <f t="shared" si="40"/>
        <v>2.4422405033190035E-4</v>
      </c>
      <c r="L208" s="13">
        <f t="shared" si="35"/>
        <v>3.9851527799076725</v>
      </c>
      <c r="M208" s="13">
        <f t="shared" si="36"/>
        <v>-1.6941470915022281E-6</v>
      </c>
      <c r="N208" s="13">
        <f t="shared" si="37"/>
        <v>3.9085294305697786</v>
      </c>
      <c r="O208" s="13">
        <f t="shared" si="38"/>
        <v>-1.1138594693057359E-5</v>
      </c>
    </row>
    <row r="209" spans="5:15">
      <c r="E209">
        <f t="shared" si="41"/>
        <v>20.700000000000024</v>
      </c>
      <c r="F209" s="12">
        <f t="shared" si="42"/>
        <v>9.9729780544708309</v>
      </c>
      <c r="G209" s="13">
        <f t="shared" si="43"/>
        <v>2.4516849509205587E-4</v>
      </c>
      <c r="H209" s="13">
        <f t="shared" si="33"/>
        <v>3.9882131977798521</v>
      </c>
      <c r="I209" s="13">
        <f t="shared" si="34"/>
        <v>-1.3249859439691839E-6</v>
      </c>
      <c r="J209" s="13">
        <f t="shared" si="39"/>
        <v>10.371799374248816</v>
      </c>
      <c r="K209" s="13">
        <f t="shared" si="40"/>
        <v>2.4503599649765897E-4</v>
      </c>
      <c r="L209" s="13">
        <f t="shared" si="35"/>
        <v>4.1477031640214692</v>
      </c>
      <c r="M209" s="13">
        <f t="shared" si="36"/>
        <v>1.8220846033252893E-5</v>
      </c>
      <c r="N209" s="13">
        <f t="shared" si="37"/>
        <v>4.0679581809006606</v>
      </c>
      <c r="O209" s="13">
        <f t="shared" si="38"/>
        <v>8.4479300446418546E-6</v>
      </c>
    </row>
    <row r="210" spans="5:15">
      <c r="E210">
        <f t="shared" si="41"/>
        <v>20.800000000000026</v>
      </c>
      <c r="F210" s="12">
        <f t="shared" si="42"/>
        <v>10.379773872560897</v>
      </c>
      <c r="G210" s="13">
        <f t="shared" si="43"/>
        <v>2.4601328809652006E-4</v>
      </c>
      <c r="H210" s="13">
        <f t="shared" ref="H210:H250" si="44">$A$4*F210+$B$4*F210*G210</f>
        <v>4.1508881241043243</v>
      </c>
      <c r="I210" s="13">
        <f t="shared" ref="I210:I250" si="45">$A$6*G210*F210+$B$6*G210</f>
        <v>1.8685883824371059E-5</v>
      </c>
      <c r="J210" s="13">
        <f t="shared" si="39"/>
        <v>10.79486268497133</v>
      </c>
      <c r="K210" s="13">
        <f t="shared" si="40"/>
        <v>2.4788187647895716E-4</v>
      </c>
      <c r="L210" s="13">
        <f t="shared" ref="L210:L250" si="46">$A$4*J210+$B$4*J210*K210</f>
        <v>4.3168747336610584</v>
      </c>
      <c r="M210" s="13">
        <f t="shared" ref="M210:M250" si="47">$A$6*K210*J210+$B$6*K210</f>
        <v>3.9406410778759066E-5</v>
      </c>
      <c r="N210" s="13">
        <f t="shared" ref="N210:N250" si="48">(L210+H210)/2</f>
        <v>4.2338814288826914</v>
      </c>
      <c r="O210" s="13">
        <f t="shared" ref="O210:O250" si="49">(M210+I210)/2</f>
        <v>2.9046147301565062E-5</v>
      </c>
    </row>
    <row r="211" spans="5:15">
      <c r="E211">
        <f t="shared" si="41"/>
        <v>20.900000000000027</v>
      </c>
      <c r="F211" s="12">
        <f t="shared" si="42"/>
        <v>10.803162015449166</v>
      </c>
      <c r="G211" s="13">
        <f t="shared" si="43"/>
        <v>2.4891790282667657E-4</v>
      </c>
      <c r="H211" s="13">
        <f t="shared" si="44"/>
        <v>4.3201891660065534</v>
      </c>
      <c r="I211" s="13">
        <f t="shared" si="45"/>
        <v>3.9984280903130687E-5</v>
      </c>
      <c r="J211" s="13">
        <f t="shared" si="39"/>
        <v>11.235180932049822</v>
      </c>
      <c r="K211" s="13">
        <f t="shared" si="40"/>
        <v>2.5291633091698961E-4</v>
      </c>
      <c r="L211" s="13">
        <f t="shared" si="46"/>
        <v>4.4929357485245198</v>
      </c>
      <c r="M211" s="13">
        <f t="shared" si="47"/>
        <v>6.2479485870533744E-5</v>
      </c>
      <c r="N211" s="13">
        <f t="shared" si="48"/>
        <v>4.4065624572655366</v>
      </c>
      <c r="O211" s="13">
        <f t="shared" si="49"/>
        <v>5.1231883386832215E-5</v>
      </c>
    </row>
    <row r="212" spans="5:15">
      <c r="E212">
        <f t="shared" si="41"/>
        <v>21.000000000000028</v>
      </c>
      <c r="F212" s="12">
        <f t="shared" si="42"/>
        <v>11.24381826117572</v>
      </c>
      <c r="G212" s="13">
        <f t="shared" si="43"/>
        <v>2.5404109116535981E-4</v>
      </c>
      <c r="H212" s="13">
        <f t="shared" si="44"/>
        <v>4.4963847477263146</v>
      </c>
      <c r="I212" s="13">
        <f t="shared" si="45"/>
        <v>6.3196189656096122E-5</v>
      </c>
      <c r="J212" s="13">
        <f t="shared" si="39"/>
        <v>11.693456735948352</v>
      </c>
      <c r="K212" s="13">
        <f t="shared" si="40"/>
        <v>2.6036071013096944E-4</v>
      </c>
      <c r="L212" s="13">
        <f t="shared" si="46"/>
        <v>4.6761648876994784</v>
      </c>
      <c r="M212" s="13">
        <f t="shared" si="47"/>
        <v>8.8181919669517409E-5</v>
      </c>
      <c r="N212" s="13">
        <f t="shared" si="48"/>
        <v>4.586274817712896</v>
      </c>
      <c r="O212" s="13">
        <f t="shared" si="49"/>
        <v>7.5689054662806765E-5</v>
      </c>
    </row>
    <row r="213" spans="5:15">
      <c r="E213">
        <f t="shared" si="41"/>
        <v>21.10000000000003</v>
      </c>
      <c r="F213" s="12">
        <f t="shared" si="42"/>
        <v>11.70244574294701</v>
      </c>
      <c r="G213" s="13">
        <f t="shared" si="43"/>
        <v>2.6160999663164049E-4</v>
      </c>
      <c r="H213" s="13">
        <f t="shared" si="44"/>
        <v>4.6797537064622459</v>
      </c>
      <c r="I213" s="13">
        <f t="shared" si="45"/>
        <v>8.9075365015583606E-5</v>
      </c>
      <c r="J213" s="13">
        <f t="shared" si="39"/>
        <v>12.170421113593234</v>
      </c>
      <c r="K213" s="13">
        <f t="shared" si="40"/>
        <v>2.7051753313319884E-4</v>
      </c>
      <c r="L213" s="13">
        <f t="shared" si="46"/>
        <v>4.8668515205185576</v>
      </c>
      <c r="M213" s="13">
        <f t="shared" si="47"/>
        <v>1.1742739310189037E-4</v>
      </c>
      <c r="N213" s="13">
        <f t="shared" si="48"/>
        <v>4.7733026134904017</v>
      </c>
      <c r="O213" s="13">
        <f t="shared" si="49"/>
        <v>1.0325137905873699E-4</v>
      </c>
    </row>
    <row r="214" spans="5:15">
      <c r="E214">
        <f t="shared" si="41"/>
        <v>21.200000000000031</v>
      </c>
      <c r="F214" s="12">
        <f t="shared" si="42"/>
        <v>12.17977600429605</v>
      </c>
      <c r="G214" s="13">
        <f t="shared" si="43"/>
        <v>2.7193513453751422E-4</v>
      </c>
      <c r="H214" s="13">
        <f t="shared" si="44"/>
        <v>4.8705855581078739</v>
      </c>
      <c r="I214" s="13">
        <f t="shared" si="45"/>
        <v>1.1855153619797832E-4</v>
      </c>
      <c r="J214" s="13">
        <f t="shared" si="39"/>
        <v>12.666834560106837</v>
      </c>
      <c r="K214" s="13">
        <f t="shared" si="40"/>
        <v>2.8379028815731205E-4</v>
      </c>
      <c r="L214" s="13">
        <f t="shared" si="46"/>
        <v>5.0652959341907939</v>
      </c>
      <c r="M214" s="13">
        <f t="shared" si="47"/>
        <v>1.5136434965611967E-4</v>
      </c>
      <c r="N214" s="13">
        <f t="shared" si="48"/>
        <v>4.9679407461493339</v>
      </c>
      <c r="O214" s="13">
        <f t="shared" si="49"/>
        <v>1.34957942927049E-4</v>
      </c>
    </row>
    <row r="215" spans="5:15">
      <c r="E215">
        <f t="shared" si="41"/>
        <v>21.300000000000033</v>
      </c>
      <c r="F215" s="12">
        <f t="shared" si="42"/>
        <v>12.676570078910984</v>
      </c>
      <c r="G215" s="13">
        <f t="shared" si="43"/>
        <v>2.854309288302191E-4</v>
      </c>
      <c r="H215" s="13">
        <f t="shared" si="44"/>
        <v>5.0691807174955921</v>
      </c>
      <c r="I215" s="13">
        <f t="shared" si="45"/>
        <v>1.5279517674054706E-4</v>
      </c>
      <c r="J215" s="13">
        <f t="shared" si="39"/>
        <v>13.183488150660544</v>
      </c>
      <c r="K215" s="13">
        <f t="shared" si="40"/>
        <v>3.0071044650427381E-4</v>
      </c>
      <c r="L215" s="13">
        <f t="shared" si="46"/>
        <v>5.2718094952209107</v>
      </c>
      <c r="M215" s="13">
        <f t="shared" si="47"/>
        <v>1.9146162864523946E-4</v>
      </c>
      <c r="N215" s="13">
        <f t="shared" si="48"/>
        <v>5.1704951063582509</v>
      </c>
      <c r="O215" s="13">
        <f t="shared" si="49"/>
        <v>1.7212840269289326E-4</v>
      </c>
    </row>
    <row r="216" spans="5:15">
      <c r="E216">
        <f t="shared" si="41"/>
        <v>21.400000000000034</v>
      </c>
      <c r="F216" s="12">
        <f t="shared" si="42"/>
        <v>13.19361958954681</v>
      </c>
      <c r="G216" s="13">
        <f t="shared" si="43"/>
        <v>3.0264376909950843E-4</v>
      </c>
      <c r="H216" s="13">
        <f t="shared" si="44"/>
        <v>5.2758506491144654</v>
      </c>
      <c r="I216" s="13">
        <f t="shared" si="45"/>
        <v>1.9330581393009439E-4</v>
      </c>
      <c r="J216" s="13">
        <f t="shared" si="39"/>
        <v>13.721204654458257</v>
      </c>
      <c r="K216" s="13">
        <f t="shared" si="40"/>
        <v>3.2197435049251787E-4</v>
      </c>
      <c r="L216" s="13">
        <f t="shared" si="46"/>
        <v>5.4867147114006647</v>
      </c>
      <c r="M216" s="13">
        <f t="shared" si="47"/>
        <v>2.3962649033378632E-4</v>
      </c>
      <c r="N216" s="13">
        <f t="shared" si="48"/>
        <v>5.3812826802575646</v>
      </c>
      <c r="O216" s="13">
        <f t="shared" si="49"/>
        <v>2.1646615213194036E-4</v>
      </c>
    </row>
    <row r="217" spans="5:15">
      <c r="E217">
        <f t="shared" si="41"/>
        <v>21.500000000000036</v>
      </c>
      <c r="F217" s="12">
        <f t="shared" si="42"/>
        <v>13.731747857572566</v>
      </c>
      <c r="G217" s="13">
        <f t="shared" si="43"/>
        <v>3.2429038431270246E-4</v>
      </c>
      <c r="H217" s="13">
        <f t="shared" si="44"/>
        <v>5.4909179135130195</v>
      </c>
      <c r="I217" s="13">
        <f t="shared" si="45"/>
        <v>2.4203398937806234E-4</v>
      </c>
      <c r="J217" s="13">
        <f t="shared" si="39"/>
        <v>14.280839648923868</v>
      </c>
      <c r="K217" s="13">
        <f t="shared" si="40"/>
        <v>3.4849378325050868E-4</v>
      </c>
      <c r="L217" s="13">
        <f t="shared" si="46"/>
        <v>5.7103451460346486</v>
      </c>
      <c r="M217" s="13">
        <f t="shared" si="47"/>
        <v>2.9836920094845161E-4</v>
      </c>
      <c r="N217" s="13">
        <f t="shared" si="48"/>
        <v>5.6006315297738336</v>
      </c>
      <c r="O217" s="13">
        <f t="shared" si="49"/>
        <v>2.7020159516325697E-4</v>
      </c>
    </row>
    <row r="218" spans="5:15">
      <c r="E218">
        <f t="shared" si="41"/>
        <v>21.600000000000037</v>
      </c>
      <c r="F218" s="12">
        <f t="shared" si="42"/>
        <v>14.291811010549949</v>
      </c>
      <c r="G218" s="13">
        <f t="shared" si="43"/>
        <v>3.5131054382902817E-4</v>
      </c>
      <c r="H218" s="13">
        <f t="shared" si="44"/>
        <v>5.7147160586606134</v>
      </c>
      <c r="I218" s="13">
        <f t="shared" si="45"/>
        <v>3.0155169202554283E-4</v>
      </c>
      <c r="J218" s="13">
        <f t="shared" si="39"/>
        <v>14.863282616416011</v>
      </c>
      <c r="K218" s="13">
        <f t="shared" si="40"/>
        <v>3.8146571303158245E-4</v>
      </c>
      <c r="L218" s="13">
        <f t="shared" si="46"/>
        <v>5.9430451134859004</v>
      </c>
      <c r="M218" s="13">
        <f t="shared" si="47"/>
        <v>3.7103511418904692E-4</v>
      </c>
      <c r="N218" s="13">
        <f t="shared" si="48"/>
        <v>5.8288805860732573</v>
      </c>
      <c r="O218" s="13">
        <f t="shared" si="49"/>
        <v>3.3629340310729487E-4</v>
      </c>
    </row>
    <row r="219" spans="5:15">
      <c r="E219">
        <f t="shared" si="41"/>
        <v>21.700000000000038</v>
      </c>
      <c r="F219" s="12">
        <f t="shared" si="42"/>
        <v>14.874699069157275</v>
      </c>
      <c r="G219" s="13">
        <f t="shared" si="43"/>
        <v>3.8493988413975766E-4</v>
      </c>
      <c r="H219" s="13">
        <f t="shared" si="44"/>
        <v>5.9475892816883924</v>
      </c>
      <c r="I219" s="13">
        <f t="shared" si="45"/>
        <v>3.7529321897951731E-4</v>
      </c>
      <c r="J219" s="13">
        <f t="shared" si="39"/>
        <v>15.469457997326113</v>
      </c>
      <c r="K219" s="13">
        <f t="shared" si="40"/>
        <v>4.2246920603770938E-4</v>
      </c>
      <c r="L219" s="13">
        <f t="shared" si="46"/>
        <v>6.1851690510752606</v>
      </c>
      <c r="M219" s="13">
        <f t="shared" si="47"/>
        <v>4.6213551551739257E-4</v>
      </c>
      <c r="N219" s="13">
        <f t="shared" si="48"/>
        <v>6.0663791663818269</v>
      </c>
      <c r="O219" s="13">
        <f t="shared" si="49"/>
        <v>4.1871436724845494E-4</v>
      </c>
    </row>
    <row r="220" spans="5:15">
      <c r="E220">
        <f t="shared" si="41"/>
        <v>21.80000000000004</v>
      </c>
      <c r="F220" s="12">
        <f t="shared" si="42"/>
        <v>15.481336985795458</v>
      </c>
      <c r="G220" s="13">
        <f t="shared" si="43"/>
        <v>4.2681132086460315E-4</v>
      </c>
      <c r="H220" s="13">
        <f t="shared" si="44"/>
        <v>6.1898917503631212</v>
      </c>
      <c r="I220" s="13">
        <f t="shared" si="45"/>
        <v>4.6789933580227263E-4</v>
      </c>
      <c r="J220" s="13">
        <f t="shared" si="39"/>
        <v>16.10032616083177</v>
      </c>
      <c r="K220" s="13">
        <f t="shared" si="40"/>
        <v>4.7360125444483042E-4</v>
      </c>
      <c r="L220" s="13">
        <f t="shared" si="46"/>
        <v>6.4370804104660122</v>
      </c>
      <c r="M220" s="13">
        <f t="shared" si="47"/>
        <v>5.778244244585086E-4</v>
      </c>
      <c r="N220" s="13">
        <f t="shared" si="48"/>
        <v>6.3134860804145667</v>
      </c>
      <c r="O220" s="13">
        <f t="shared" si="49"/>
        <v>5.2286188013039056E-4</v>
      </c>
    </row>
    <row r="221" spans="5:15">
      <c r="E221">
        <f t="shared" si="41"/>
        <v>21.900000000000041</v>
      </c>
      <c r="F221" s="12">
        <f t="shared" si="42"/>
        <v>16.112685593836915</v>
      </c>
      <c r="G221" s="13">
        <f t="shared" si="43"/>
        <v>4.7909750887764222E-4</v>
      </c>
      <c r="H221" s="13">
        <f t="shared" si="44"/>
        <v>6.4419864185230313</v>
      </c>
      <c r="I221" s="13">
        <f t="shared" si="45"/>
        <v>5.8571448811190353E-4</v>
      </c>
      <c r="J221" s="13">
        <f t="shared" si="39"/>
        <v>16.756884235689217</v>
      </c>
      <c r="K221" s="13">
        <f t="shared" si="40"/>
        <v>5.3766895768883258E-4</v>
      </c>
      <c r="L221" s="13">
        <f t="shared" si="46"/>
        <v>6.6991498316832407</v>
      </c>
      <c r="M221" s="13">
        <f t="shared" si="47"/>
        <v>7.2659338084542528E-4</v>
      </c>
      <c r="N221" s="13">
        <f t="shared" si="48"/>
        <v>6.5705681251031365</v>
      </c>
      <c r="O221" s="13">
        <f t="shared" si="49"/>
        <v>6.561539344786644E-4</v>
      </c>
    </row>
    <row r="222" spans="5:15">
      <c r="E222">
        <f t="shared" si="41"/>
        <v>22.000000000000043</v>
      </c>
      <c r="F222" s="12">
        <f t="shared" si="42"/>
        <v>16.769742406347227</v>
      </c>
      <c r="G222" s="13">
        <f t="shared" si="43"/>
        <v>5.4471290232550862E-4</v>
      </c>
      <c r="H222" s="13">
        <f t="shared" si="44"/>
        <v>6.7042430845159258</v>
      </c>
      <c r="I222" s="13">
        <f t="shared" si="45"/>
        <v>7.3751320683149418E-4</v>
      </c>
      <c r="J222" s="13">
        <f t="shared" si="39"/>
        <v>17.440166714798821</v>
      </c>
      <c r="K222" s="13">
        <f t="shared" si="40"/>
        <v>6.1846422300865808E-4</v>
      </c>
      <c r="L222" s="13">
        <f t="shared" si="46"/>
        <v>6.9717522382569648</v>
      </c>
      <c r="M222" s="13">
        <f t="shared" si="47"/>
        <v>9.2029538526458674E-4</v>
      </c>
      <c r="N222" s="13">
        <f t="shared" si="48"/>
        <v>6.8379976613864457</v>
      </c>
      <c r="O222" s="13">
        <f t="shared" si="49"/>
        <v>8.2890429604804046E-4</v>
      </c>
    </row>
    <row r="223" spans="5:15">
      <c r="E223">
        <f t="shared" si="41"/>
        <v>22.100000000000044</v>
      </c>
      <c r="F223" s="12">
        <f t="shared" si="42"/>
        <v>17.453542172485871</v>
      </c>
      <c r="G223" s="13">
        <f t="shared" si="43"/>
        <v>6.2760333193031268E-4</v>
      </c>
      <c r="H223" s="13">
        <f t="shared" si="44"/>
        <v>6.9770353085057737</v>
      </c>
      <c r="I223" s="13">
        <f t="shared" si="45"/>
        <v>9.3557358042704701E-4</v>
      </c>
      <c r="J223" s="13">
        <f t="shared" si="39"/>
        <v>18.15124570333645</v>
      </c>
      <c r="K223" s="13">
        <f t="shared" si="40"/>
        <v>7.211606899730174E-4</v>
      </c>
      <c r="L223" s="13">
        <f t="shared" si="46"/>
        <v>7.2552622953844654</v>
      </c>
      <c r="M223" s="13">
        <f t="shared" si="47"/>
        <v>1.1756715951115415E-3</v>
      </c>
      <c r="N223" s="13">
        <f t="shared" si="48"/>
        <v>7.1161488019451191</v>
      </c>
      <c r="O223" s="13">
        <f t="shared" si="49"/>
        <v>1.0556225877692942E-3</v>
      </c>
    </row>
    <row r="224" spans="5:15">
      <c r="E224">
        <f t="shared" si="41"/>
        <v>22.200000000000045</v>
      </c>
      <c r="F224" s="12">
        <f t="shared" si="42"/>
        <v>18.165157052680385</v>
      </c>
      <c r="G224" s="13">
        <f t="shared" si="43"/>
        <v>7.3316559070724205E-4</v>
      </c>
      <c r="H224" s="13">
        <f t="shared" si="44"/>
        <v>7.2607355938318268</v>
      </c>
      <c r="I224" s="13">
        <f t="shared" si="45"/>
        <v>1.1972824387491638E-3</v>
      </c>
      <c r="J224" s="13">
        <f t="shared" si="39"/>
        <v>18.891230612063566</v>
      </c>
      <c r="K224" s="13">
        <f t="shared" si="40"/>
        <v>8.5289383458215845E-4</v>
      </c>
      <c r="L224" s="13">
        <f t="shared" si="46"/>
        <v>7.5500473591787474</v>
      </c>
      <c r="M224" s="13">
        <f t="shared" si="47"/>
        <v>1.5166551541754335E-3</v>
      </c>
      <c r="N224" s="13">
        <f t="shared" si="48"/>
        <v>7.4053914765052866</v>
      </c>
      <c r="O224" s="13">
        <f t="shared" si="49"/>
        <v>1.3569687964622985E-3</v>
      </c>
    </row>
    <row r="225" spans="5:15">
      <c r="E225">
        <f t="shared" si="41"/>
        <v>22.300000000000047</v>
      </c>
      <c r="F225" s="12">
        <f t="shared" si="42"/>
        <v>18.905696200330915</v>
      </c>
      <c r="G225" s="13">
        <f t="shared" si="43"/>
        <v>8.6886247035347186E-4</v>
      </c>
      <c r="H225" s="13">
        <f t="shared" si="44"/>
        <v>7.555707900170618</v>
      </c>
      <c r="I225" s="13">
        <f t="shared" si="45"/>
        <v>1.5475650401674096E-3</v>
      </c>
      <c r="J225" s="13">
        <f t="shared" si="39"/>
        <v>19.661266990347976</v>
      </c>
      <c r="K225" s="13">
        <f t="shared" si="40"/>
        <v>1.0236189743702128E-3</v>
      </c>
      <c r="L225" s="13">
        <f t="shared" si="46"/>
        <v>7.8564565377585991</v>
      </c>
      <c r="M225" s="13">
        <f t="shared" si="47"/>
        <v>1.9778912415553576E-3</v>
      </c>
      <c r="N225" s="13">
        <f t="shared" si="48"/>
        <v>7.7060822189646085</v>
      </c>
      <c r="O225" s="13">
        <f t="shared" si="49"/>
        <v>1.7627281408613836E-3</v>
      </c>
    </row>
    <row r="226" spans="5:15">
      <c r="E226">
        <f t="shared" si="41"/>
        <v>22.400000000000048</v>
      </c>
      <c r="F226" s="12">
        <f t="shared" si="42"/>
        <v>19.676304422227375</v>
      </c>
      <c r="G226" s="13">
        <f t="shared" si="43"/>
        <v>1.0451352844396103E-3</v>
      </c>
      <c r="H226" s="13">
        <f t="shared" si="44"/>
        <v>7.862296008883332</v>
      </c>
      <c r="I226" s="13">
        <f t="shared" si="45"/>
        <v>2.0226094349297735E-3</v>
      </c>
      <c r="J226" s="13">
        <f t="shared" si="39"/>
        <v>20.462534023115708</v>
      </c>
      <c r="K226" s="13">
        <f t="shared" si="40"/>
        <v>1.2473962279325877E-3</v>
      </c>
      <c r="L226" s="13">
        <f t="shared" si="46"/>
        <v>8.174803654144533</v>
      </c>
      <c r="M226" s="13">
        <f t="shared" si="47"/>
        <v>2.6101850950101795E-3</v>
      </c>
      <c r="N226" s="13">
        <f t="shared" si="48"/>
        <v>8.0185498315139334</v>
      </c>
      <c r="O226" s="13">
        <f t="shared" si="49"/>
        <v>2.3163972649699765E-3</v>
      </c>
    </row>
    <row r="227" spans="5:15">
      <c r="E227">
        <f t="shared" si="41"/>
        <v>22.50000000000005</v>
      </c>
      <c r="F227" s="12">
        <f t="shared" si="42"/>
        <v>20.478159405378769</v>
      </c>
      <c r="G227" s="13">
        <f t="shared" si="43"/>
        <v>1.2767750109366079E-3</v>
      </c>
      <c r="H227" s="13">
        <f t="shared" si="44"/>
        <v>8.180805361272002</v>
      </c>
      <c r="I227" s="13">
        <f t="shared" si="45"/>
        <v>2.6756504178795998E-3</v>
      </c>
      <c r="J227" s="13">
        <f t="shared" si="39"/>
        <v>21.29623994150597</v>
      </c>
      <c r="K227" s="13">
        <f t="shared" si="40"/>
        <v>1.5443400527245679E-3</v>
      </c>
      <c r="L227" s="13">
        <f t="shared" si="46"/>
        <v>8.5053405220767484</v>
      </c>
      <c r="M227" s="13">
        <f t="shared" si="47"/>
        <v>3.48904715737094E-3</v>
      </c>
      <c r="N227" s="13">
        <f t="shared" si="48"/>
        <v>8.3430729416743752</v>
      </c>
      <c r="O227" s="13">
        <f t="shared" si="49"/>
        <v>3.0823487876252701E-3</v>
      </c>
    </row>
    <row r="228" spans="5:15">
      <c r="E228">
        <f t="shared" si="41"/>
        <v>22.600000000000051</v>
      </c>
      <c r="F228" s="12">
        <f t="shared" si="42"/>
        <v>21.312466699546206</v>
      </c>
      <c r="G228" s="13">
        <f t="shared" si="43"/>
        <v>1.585009889699135E-3</v>
      </c>
      <c r="H228" s="13">
        <f t="shared" si="44"/>
        <v>8.5114744916214171</v>
      </c>
      <c r="I228" s="13">
        <f t="shared" si="45"/>
        <v>3.5860743191345741E-3</v>
      </c>
      <c r="J228" s="13">
        <f t="shared" si="39"/>
        <v>22.163614148708348</v>
      </c>
      <c r="K228" s="13">
        <f t="shared" si="40"/>
        <v>1.9436173216125924E-3</v>
      </c>
      <c r="L228" s="13">
        <f t="shared" si="46"/>
        <v>8.8482146257357535</v>
      </c>
      <c r="M228" s="13">
        <f t="shared" si="47"/>
        <v>4.7282822305683096E-3</v>
      </c>
      <c r="N228" s="13">
        <f t="shared" si="48"/>
        <v>8.6798445586785853</v>
      </c>
      <c r="O228" s="13">
        <f t="shared" si="49"/>
        <v>4.157178274851442E-3</v>
      </c>
    </row>
    <row r="229" spans="5:15">
      <c r="E229">
        <f t="shared" si="41"/>
        <v>22.700000000000053</v>
      </c>
      <c r="F229" s="12">
        <f t="shared" si="42"/>
        <v>22.180451155414065</v>
      </c>
      <c r="G229" s="13">
        <f t="shared" si="43"/>
        <v>2.0007277171842793E-3</v>
      </c>
      <c r="H229" s="13">
        <f t="shared" si="44"/>
        <v>8.8544296448031119</v>
      </c>
      <c r="I229" s="13">
        <f t="shared" si="45"/>
        <v>4.8739532468892394E-3</v>
      </c>
      <c r="J229" s="13">
        <f t="shared" si="39"/>
        <v>23.065894119894377</v>
      </c>
      <c r="K229" s="13">
        <f t="shared" si="40"/>
        <v>2.4881230418732033E-3</v>
      </c>
      <c r="L229" s="13">
        <f t="shared" si="46"/>
        <v>9.2034013349013044</v>
      </c>
      <c r="M229" s="13">
        <f t="shared" si="47"/>
        <v>6.5019104444769609E-3</v>
      </c>
      <c r="N229" s="13">
        <f t="shared" si="48"/>
        <v>9.0289154898522082</v>
      </c>
      <c r="O229" s="13">
        <f t="shared" si="49"/>
        <v>5.6879318456831002E-3</v>
      </c>
    </row>
    <row r="230" spans="5:15">
      <c r="E230">
        <f t="shared" si="41"/>
        <v>22.800000000000054</v>
      </c>
      <c r="F230" s="12">
        <f t="shared" si="42"/>
        <v>23.083342704399286</v>
      </c>
      <c r="G230" s="13">
        <f t="shared" si="43"/>
        <v>2.5695209017525893E-3</v>
      </c>
      <c r="H230" s="13">
        <f t="shared" si="44"/>
        <v>9.2096118291352056</v>
      </c>
      <c r="I230" s="13">
        <f t="shared" si="45"/>
        <v>6.7235845087492427E-3</v>
      </c>
      <c r="J230" s="13">
        <f t="shared" si="39"/>
        <v>24.004303887312805</v>
      </c>
      <c r="K230" s="13">
        <f t="shared" si="40"/>
        <v>3.2418793526275136E-3</v>
      </c>
      <c r="L230" s="13">
        <f t="shared" si="46"/>
        <v>9.5705939320665312</v>
      </c>
      <c r="M230" s="13">
        <f t="shared" si="47"/>
        <v>9.0800527240401229E-3</v>
      </c>
      <c r="N230" s="13">
        <f t="shared" si="48"/>
        <v>9.3901028806008675</v>
      </c>
      <c r="O230" s="13">
        <f t="shared" si="49"/>
        <v>7.9018186163946832E-3</v>
      </c>
    </row>
    <row r="231" spans="5:15">
      <c r="E231">
        <f t="shared" si="41"/>
        <v>22.900000000000055</v>
      </c>
      <c r="F231" s="12">
        <f t="shared" si="42"/>
        <v>24.022352992459371</v>
      </c>
      <c r="G231" s="13">
        <f t="shared" si="43"/>
        <v>3.3597027633920579E-3</v>
      </c>
      <c r="H231" s="13">
        <f t="shared" si="44"/>
        <v>9.5766580106909718</v>
      </c>
      <c r="I231" s="13">
        <f t="shared" si="45"/>
        <v>9.4221876196049301E-3</v>
      </c>
      <c r="J231" s="13">
        <f t="shared" si="39"/>
        <v>24.980018793528469</v>
      </c>
      <c r="K231" s="13">
        <f t="shared" si="40"/>
        <v>4.3019215253525507E-3</v>
      </c>
      <c r="L231" s="13">
        <f t="shared" si="46"/>
        <v>9.9490226851907515</v>
      </c>
      <c r="M231" s="13">
        <f t="shared" si="47"/>
        <v>1.2888573059613174E-2</v>
      </c>
      <c r="N231" s="13">
        <f t="shared" si="48"/>
        <v>9.7628403479408625</v>
      </c>
      <c r="O231" s="13">
        <f t="shared" si="49"/>
        <v>1.1155380339609052E-2</v>
      </c>
    </row>
    <row r="232" spans="5:15">
      <c r="E232">
        <f t="shared" si="41"/>
        <v>23.000000000000057</v>
      </c>
      <c r="F232" s="12">
        <f t="shared" si="42"/>
        <v>24.998637027253459</v>
      </c>
      <c r="G232" s="13">
        <f t="shared" si="43"/>
        <v>4.4752407973529633E-3</v>
      </c>
      <c r="H232" s="13">
        <f t="shared" si="44"/>
        <v>9.9547048427803499</v>
      </c>
      <c r="I232" s="13">
        <f t="shared" si="45"/>
        <v>1.342450246581069E-2</v>
      </c>
      <c r="J232" s="13">
        <f t="shared" si="39"/>
        <v>25.994107511531492</v>
      </c>
      <c r="K232" s="13">
        <f t="shared" si="40"/>
        <v>5.8176910439340325E-3</v>
      </c>
      <c r="L232" s="13">
        <f t="shared" si="46"/>
        <v>10.33715273002664</v>
      </c>
      <c r="M232" s="13">
        <f t="shared" si="47"/>
        <v>1.8609755205110962E-2</v>
      </c>
      <c r="N232" s="13">
        <f t="shared" si="48"/>
        <v>10.145928786403495</v>
      </c>
      <c r="O232" s="13">
        <f t="shared" si="49"/>
        <v>1.6017128835460824E-2</v>
      </c>
    </row>
    <row r="233" spans="5:15">
      <c r="E233">
        <f t="shared" si="41"/>
        <v>23.100000000000058</v>
      </c>
      <c r="F233" s="12">
        <f t="shared" si="42"/>
        <v>26.013229905893809</v>
      </c>
      <c r="G233" s="13">
        <f t="shared" si="43"/>
        <v>6.0769536808990459E-3</v>
      </c>
      <c r="H233" s="13">
        <f t="shared" si="44"/>
        <v>10.342059485066045</v>
      </c>
      <c r="I233" s="13">
        <f t="shared" si="45"/>
        <v>1.9462331283940815E-2</v>
      </c>
      <c r="J233" s="13">
        <f t="shared" si="39"/>
        <v>27.047435854400412</v>
      </c>
      <c r="K233" s="13">
        <f t="shared" si="40"/>
        <v>8.0231868092931272E-3</v>
      </c>
      <c r="L233" s="13">
        <f t="shared" si="46"/>
        <v>10.732171689531274</v>
      </c>
      <c r="M233" s="13">
        <f t="shared" si="47"/>
        <v>2.7354952495859217E-2</v>
      </c>
      <c r="N233" s="13">
        <f t="shared" si="48"/>
        <v>10.537115587298659</v>
      </c>
      <c r="O233" s="13">
        <f t="shared" si="49"/>
        <v>2.3408641889900016E-2</v>
      </c>
    </row>
    <row r="234" spans="5:15">
      <c r="E234">
        <f t="shared" si="41"/>
        <v>23.20000000000006</v>
      </c>
      <c r="F234" s="12">
        <f t="shared" si="42"/>
        <v>27.066941464623675</v>
      </c>
      <c r="G234" s="13">
        <f t="shared" si="43"/>
        <v>8.4178178698890473E-3</v>
      </c>
      <c r="H234" s="13">
        <f t="shared" si="44"/>
        <v>10.735638752431811</v>
      </c>
      <c r="I234" s="13">
        <f t="shared" si="45"/>
        <v>2.8733280969051908E-2</v>
      </c>
      <c r="J234" s="13">
        <f t="shared" si="39"/>
        <v>28.140505339866856</v>
      </c>
      <c r="K234" s="13">
        <f t="shared" si="40"/>
        <v>1.1291145966794237E-2</v>
      </c>
      <c r="L234" s="13">
        <f t="shared" si="46"/>
        <v>11.129106714598027</v>
      </c>
      <c r="M234" s="13">
        <f t="shared" si="47"/>
        <v>4.0965418740769394E-2</v>
      </c>
      <c r="N234" s="13">
        <f t="shared" si="48"/>
        <v>10.932372733514919</v>
      </c>
      <c r="O234" s="13">
        <f t="shared" si="49"/>
        <v>3.4849349854910651E-2</v>
      </c>
    </row>
    <row r="235" spans="5:15">
      <c r="E235">
        <f t="shared" si="41"/>
        <v>23.300000000000061</v>
      </c>
      <c r="F235" s="12">
        <f t="shared" si="42"/>
        <v>28.160178737975166</v>
      </c>
      <c r="G235" s="13">
        <f t="shared" si="43"/>
        <v>1.1902752855380113E-2</v>
      </c>
      <c r="H235" s="13">
        <f t="shared" si="44"/>
        <v>11.129998036037486</v>
      </c>
      <c r="I235" s="13">
        <f t="shared" si="45"/>
        <v>4.3231223865529432E-2</v>
      </c>
      <c r="J235" s="13">
        <f t="shared" si="39"/>
        <v>29.273178541578915</v>
      </c>
      <c r="K235" s="13">
        <f t="shared" si="40"/>
        <v>1.6225875241933058E-2</v>
      </c>
      <c r="L235" s="13">
        <f t="shared" si="46"/>
        <v>11.519278239451369</v>
      </c>
      <c r="M235" s="13">
        <f t="shared" si="47"/>
        <v>6.2544838106232167E-2</v>
      </c>
      <c r="N235" s="13">
        <f t="shared" si="48"/>
        <v>11.324638137744428</v>
      </c>
      <c r="O235" s="13">
        <f t="shared" si="49"/>
        <v>5.2888030985880796E-2</v>
      </c>
    </row>
    <row r="236" spans="5:15">
      <c r="E236">
        <f t="shared" si="41"/>
        <v>23.400000000000063</v>
      </c>
      <c r="F236" s="12">
        <f t="shared" si="42"/>
        <v>29.292642551749609</v>
      </c>
      <c r="G236" s="13">
        <f t="shared" si="43"/>
        <v>1.7191555953968193E-2</v>
      </c>
      <c r="H236" s="13">
        <f t="shared" si="44"/>
        <v>11.515622579312646</v>
      </c>
      <c r="I236" s="13">
        <f t="shared" si="45"/>
        <v>6.6334108785662232E-2</v>
      </c>
      <c r="J236" s="13">
        <f t="shared" si="39"/>
        <v>30.444204809680873</v>
      </c>
      <c r="K236" s="13">
        <f t="shared" si="40"/>
        <v>2.3824966832534416E-2</v>
      </c>
      <c r="L236" s="13">
        <f t="shared" si="46"/>
        <v>11.887549055938937</v>
      </c>
      <c r="M236" s="13">
        <f t="shared" si="47"/>
        <v>9.7416500301637482E-2</v>
      </c>
      <c r="N236" s="13">
        <f t="shared" si="48"/>
        <v>11.701585817625791</v>
      </c>
      <c r="O236" s="13">
        <f t="shared" si="49"/>
        <v>8.1875304543649857E-2</v>
      </c>
    </row>
    <row r="237" spans="5:15">
      <c r="E237">
        <f t="shared" si="41"/>
        <v>23.500000000000064</v>
      </c>
      <c r="F237" s="12">
        <f t="shared" si="42"/>
        <v>30.462801133512187</v>
      </c>
      <c r="G237" s="13">
        <f t="shared" si="43"/>
        <v>2.5379086408333182E-2</v>
      </c>
      <c r="H237" s="13">
        <f t="shared" si="44"/>
        <v>11.875873228521966</v>
      </c>
      <c r="I237" s="13">
        <f t="shared" si="45"/>
        <v>0.10386543962478881</v>
      </c>
      <c r="J237" s="13">
        <f t="shared" si="39"/>
        <v>31.650388456364382</v>
      </c>
      <c r="K237" s="13">
        <f t="shared" si="40"/>
        <v>3.5765630370812061E-2</v>
      </c>
      <c r="L237" s="13">
        <f t="shared" si="46"/>
        <v>12.207356944696574</v>
      </c>
      <c r="M237" s="13">
        <f t="shared" si="47"/>
        <v>0.15486795818296495</v>
      </c>
      <c r="N237" s="13">
        <f t="shared" si="48"/>
        <v>12.041615086609269</v>
      </c>
      <c r="O237" s="13">
        <f t="shared" si="49"/>
        <v>0.12936669890387686</v>
      </c>
    </row>
    <row r="238" spans="5:15">
      <c r="E238">
        <f t="shared" si="41"/>
        <v>23.600000000000065</v>
      </c>
      <c r="F238" s="12">
        <f t="shared" si="42"/>
        <v>31.666962642173115</v>
      </c>
      <c r="G238" s="13">
        <f t="shared" si="43"/>
        <v>3.8315756298720867E-2</v>
      </c>
      <c r="H238" s="13">
        <f t="shared" si="44"/>
        <v>12.181447607541966</v>
      </c>
      <c r="I238" s="13">
        <f t="shared" si="45"/>
        <v>0.16603721206619887</v>
      </c>
      <c r="J238" s="13">
        <f t="shared" si="39"/>
        <v>32.885107402927311</v>
      </c>
      <c r="K238" s="13">
        <f t="shared" si="40"/>
        <v>5.491947750534075E-2</v>
      </c>
      <c r="L238" s="13">
        <f t="shared" si="46"/>
        <v>12.431629794660612</v>
      </c>
      <c r="M238" s="13">
        <f t="shared" si="47"/>
        <v>0.25136762824447478</v>
      </c>
      <c r="N238" s="13">
        <f t="shared" si="48"/>
        <v>12.306538701101289</v>
      </c>
      <c r="O238" s="13">
        <f t="shared" si="49"/>
        <v>0.20870242015533683</v>
      </c>
    </row>
    <row r="239" spans="5:15">
      <c r="E239">
        <f t="shared" si="41"/>
        <v>23.700000000000067</v>
      </c>
      <c r="F239" s="12">
        <f t="shared" si="42"/>
        <v>32.897616512283243</v>
      </c>
      <c r="G239" s="13">
        <f t="shared" si="43"/>
        <v>5.918599831425455E-2</v>
      </c>
      <c r="H239" s="13">
        <f t="shared" si="44"/>
        <v>12.380215294737702</v>
      </c>
      <c r="I239" s="13">
        <f t="shared" si="45"/>
        <v>0.27104365845928863</v>
      </c>
      <c r="J239" s="13">
        <f t="shared" si="39"/>
        <v>34.135638041757012</v>
      </c>
      <c r="K239" s="13">
        <f t="shared" si="40"/>
        <v>8.6290364160183416E-2</v>
      </c>
      <c r="L239" s="13">
        <f t="shared" si="46"/>
        <v>12.476024561717438</v>
      </c>
      <c r="M239" s="13">
        <f t="shared" si="47"/>
        <v>0.41653459917231783</v>
      </c>
      <c r="N239" s="13">
        <f t="shared" si="48"/>
        <v>12.42811992822757</v>
      </c>
      <c r="O239" s="13">
        <f t="shared" si="49"/>
        <v>0.34378912881580326</v>
      </c>
    </row>
    <row r="240" spans="5:15">
      <c r="E240">
        <f t="shared" si="41"/>
        <v>23.800000000000068</v>
      </c>
      <c r="F240" s="12">
        <f t="shared" si="42"/>
        <v>34.140428505106001</v>
      </c>
      <c r="G240" s="13">
        <f t="shared" si="43"/>
        <v>9.3564911195834877E-2</v>
      </c>
      <c r="H240" s="13">
        <f t="shared" si="44"/>
        <v>12.378432937535205</v>
      </c>
      <c r="I240" s="13">
        <f t="shared" si="45"/>
        <v>0.45173940986192884</v>
      </c>
      <c r="J240" s="13">
        <f t="shared" si="39"/>
        <v>35.378271798859522</v>
      </c>
      <c r="K240" s="13">
        <f t="shared" si="40"/>
        <v>0.13873885218202775</v>
      </c>
      <c r="L240" s="13">
        <f t="shared" si="46"/>
        <v>12.18797239092078</v>
      </c>
      <c r="M240" s="13">
        <f t="shared" si="47"/>
        <v>0.70419045994745899</v>
      </c>
      <c r="N240" s="13">
        <f t="shared" si="48"/>
        <v>12.283202664227993</v>
      </c>
      <c r="O240" s="13">
        <f t="shared" si="49"/>
        <v>0.57796493490469392</v>
      </c>
    </row>
    <row r="241" spans="5:15">
      <c r="E241">
        <f t="shared" si="41"/>
        <v>23.90000000000007</v>
      </c>
      <c r="F241" s="12">
        <f t="shared" si="42"/>
        <v>35.3687487715288</v>
      </c>
      <c r="G241" s="13">
        <f t="shared" si="43"/>
        <v>0.15136140468630427</v>
      </c>
      <c r="H241" s="13">
        <f t="shared" si="44"/>
        <v>12.006114110189282</v>
      </c>
      <c r="I241" s="13">
        <f t="shared" si="45"/>
        <v>0.76796988983851111</v>
      </c>
      <c r="J241" s="13">
        <f t="shared" si="39"/>
        <v>36.569360182547726</v>
      </c>
      <c r="K241" s="13">
        <f t="shared" si="40"/>
        <v>0.22815839367015539</v>
      </c>
      <c r="L241" s="13">
        <f t="shared" si="46"/>
        <v>11.290301482300919</v>
      </c>
      <c r="M241" s="13">
        <f t="shared" si="47"/>
        <v>1.2124045080187753</v>
      </c>
      <c r="N241" s="13">
        <f t="shared" si="48"/>
        <v>11.648207796245099</v>
      </c>
      <c r="O241" s="13">
        <f t="shared" si="49"/>
        <v>0.99018719892864326</v>
      </c>
    </row>
    <row r="242" spans="5:15">
      <c r="E242">
        <f t="shared" si="41"/>
        <v>24.000000000000071</v>
      </c>
      <c r="F242" s="12">
        <f t="shared" si="42"/>
        <v>36.533569551153313</v>
      </c>
      <c r="G242" s="13">
        <f t="shared" si="43"/>
        <v>0.25038012457916858</v>
      </c>
      <c r="H242" s="13">
        <f t="shared" si="44"/>
        <v>10.95451594224553</v>
      </c>
      <c r="I242" s="13">
        <f t="shared" si="45"/>
        <v>1.3286956899495601</v>
      </c>
      <c r="J242" s="13">
        <f t="shared" si="39"/>
        <v>37.62902114537787</v>
      </c>
      <c r="K242" s="13">
        <f t="shared" si="40"/>
        <v>0.38324969357412464</v>
      </c>
      <c r="L242" s="13">
        <f t="shared" si="46"/>
        <v>9.2830841287670189</v>
      </c>
      <c r="M242" s="13">
        <f t="shared" si="47"/>
        <v>2.1177627775438159</v>
      </c>
      <c r="N242" s="13">
        <f t="shared" si="48"/>
        <v>10.118800035506275</v>
      </c>
      <c r="O242" s="13">
        <f t="shared" si="49"/>
        <v>1.7232292337466881</v>
      </c>
    </row>
    <row r="243" spans="5:15">
      <c r="E243">
        <f t="shared" si="41"/>
        <v>24.100000000000072</v>
      </c>
      <c r="F243" s="12">
        <f t="shared" si="42"/>
        <v>37.545449554703943</v>
      </c>
      <c r="G243" s="13">
        <f t="shared" si="43"/>
        <v>0.4227030479538374</v>
      </c>
      <c r="H243" s="13">
        <f t="shared" si="44"/>
        <v>8.6699494364534164</v>
      </c>
      <c r="I243" s="13">
        <f t="shared" si="45"/>
        <v>2.3287090968064059</v>
      </c>
      <c r="J243" s="13">
        <f t="shared" si="39"/>
        <v>38.412444498349288</v>
      </c>
      <c r="K243" s="13">
        <f t="shared" si="40"/>
        <v>0.65557395763447801</v>
      </c>
      <c r="L243" s="13">
        <f t="shared" si="46"/>
        <v>5.292098494460685</v>
      </c>
      <c r="M243" s="13">
        <f t="shared" si="47"/>
        <v>3.7252917371705596</v>
      </c>
      <c r="N243" s="13">
        <f t="shared" si="48"/>
        <v>6.9810239654570507</v>
      </c>
      <c r="O243" s="13">
        <f t="shared" si="49"/>
        <v>3.027000416988483</v>
      </c>
    </row>
    <row r="244" spans="5:15">
      <c r="E244">
        <f t="shared" si="41"/>
        <v>24.200000000000074</v>
      </c>
      <c r="F244" s="12">
        <f t="shared" si="42"/>
        <v>38.24355195124965</v>
      </c>
      <c r="G244" s="13">
        <f t="shared" si="43"/>
        <v>0.72540308965268574</v>
      </c>
      <c r="H244" s="13">
        <f t="shared" si="44"/>
        <v>4.2006244826080632</v>
      </c>
      <c r="I244" s="13">
        <f t="shared" si="45"/>
        <v>4.0975919696405274</v>
      </c>
      <c r="J244" s="13">
        <f t="shared" si="39"/>
        <v>38.663614399510458</v>
      </c>
      <c r="K244" s="13">
        <f t="shared" si="40"/>
        <v>1.1351622866167386</v>
      </c>
      <c r="L244" s="13">
        <f t="shared" si="46"/>
        <v>-2.0903450124422776</v>
      </c>
      <c r="M244" s="13">
        <f t="shared" si="47"/>
        <v>6.5075708128897531</v>
      </c>
      <c r="N244" s="13">
        <f t="shared" si="48"/>
        <v>1.0551397350828928</v>
      </c>
      <c r="O244" s="13">
        <f t="shared" si="49"/>
        <v>5.3025813912651403</v>
      </c>
    </row>
    <row r="245" spans="5:15">
      <c r="E245">
        <f t="shared" si="41"/>
        <v>24.300000000000075</v>
      </c>
      <c r="F245" s="12">
        <f t="shared" si="42"/>
        <v>38.349065924757937</v>
      </c>
      <c r="G245" s="13">
        <f t="shared" si="43"/>
        <v>1.2556612287791999</v>
      </c>
      <c r="H245" s="13">
        <f t="shared" si="44"/>
        <v>-3.9217477267432628</v>
      </c>
      <c r="I245" s="13">
        <f t="shared" si="45"/>
        <v>7.1193645907648193</v>
      </c>
      <c r="J245" s="13">
        <f t="shared" si="39"/>
        <v>37.956891152083614</v>
      </c>
      <c r="K245" s="13">
        <f t="shared" si="40"/>
        <v>1.9675976878556818</v>
      </c>
      <c r="L245" s="13">
        <f t="shared" si="46"/>
        <v>-14.690800046778357</v>
      </c>
      <c r="M245" s="13">
        <f t="shared" si="47"/>
        <v>11.001582878094538</v>
      </c>
      <c r="N245" s="13">
        <f t="shared" si="48"/>
        <v>-9.3062738867608097</v>
      </c>
      <c r="O245" s="13">
        <f t="shared" si="49"/>
        <v>9.060473734429678</v>
      </c>
    </row>
    <row r="246" spans="5:15">
      <c r="E246">
        <f t="shared" si="41"/>
        <v>24.400000000000077</v>
      </c>
      <c r="F246" s="12">
        <f t="shared" si="42"/>
        <v>37.418438536081858</v>
      </c>
      <c r="G246" s="13">
        <f t="shared" si="43"/>
        <v>2.1617086022221677</v>
      </c>
      <c r="H246" s="13">
        <f t="shared" si="44"/>
        <v>-17.387728771635103</v>
      </c>
      <c r="I246" s="13">
        <f t="shared" si="45"/>
        <v>11.854134888589584</v>
      </c>
      <c r="J246" s="13">
        <f t="shared" si="39"/>
        <v>35.679665658918346</v>
      </c>
      <c r="K246" s="13">
        <f t="shared" si="40"/>
        <v>3.3471220910811263</v>
      </c>
      <c r="L246" s="13">
        <f t="shared" si="46"/>
        <v>-33.497812588174355</v>
      </c>
      <c r="M246" s="13">
        <f t="shared" si="47"/>
        <v>17.190595243708593</v>
      </c>
      <c r="N246" s="13">
        <f t="shared" si="48"/>
        <v>-25.442770679904729</v>
      </c>
      <c r="O246" s="13">
        <f t="shared" si="49"/>
        <v>14.522365066149089</v>
      </c>
    </row>
    <row r="247" spans="5:15">
      <c r="E247">
        <f t="shared" si="41"/>
        <v>24.500000000000078</v>
      </c>
      <c r="F247" s="12">
        <f t="shared" si="42"/>
        <v>34.874161468091387</v>
      </c>
      <c r="G247" s="13">
        <f t="shared" si="43"/>
        <v>3.6139451088370764</v>
      </c>
      <c r="H247" s="13">
        <f t="shared" si="44"/>
        <v>-36.463657517724769</v>
      </c>
      <c r="I247" s="13">
        <f t="shared" si="45"/>
        <v>17.978770834806511</v>
      </c>
      <c r="J247" s="13">
        <f t="shared" si="39"/>
        <v>31.227795716318909</v>
      </c>
      <c r="K247" s="13">
        <f t="shared" si="40"/>
        <v>5.4118221923177279</v>
      </c>
      <c r="L247" s="13">
        <f t="shared" si="46"/>
        <v>-55.108592863368102</v>
      </c>
      <c r="M247" s="13">
        <f t="shared" si="47"/>
        <v>22.97621119031237</v>
      </c>
      <c r="N247" s="13">
        <f t="shared" si="48"/>
        <v>-45.786125190546436</v>
      </c>
      <c r="O247" s="13">
        <f t="shared" si="49"/>
        <v>20.47749101255944</v>
      </c>
    </row>
    <row r="248" spans="5:15">
      <c r="E248">
        <f t="shared" si="41"/>
        <v>24.60000000000008</v>
      </c>
      <c r="F248" s="12">
        <f t="shared" si="42"/>
        <v>30.295548949036743</v>
      </c>
      <c r="G248" s="13">
        <f t="shared" si="43"/>
        <v>5.661694210093021</v>
      </c>
      <c r="H248" s="13">
        <f t="shared" si="44"/>
        <v>-56.491434050925726</v>
      </c>
      <c r="I248" s="13">
        <f t="shared" si="45"/>
        <v>22.981438395084169</v>
      </c>
      <c r="J248" s="13">
        <f t="shared" si="39"/>
        <v>24.646405543944169</v>
      </c>
      <c r="K248" s="13">
        <f t="shared" si="40"/>
        <v>7.959838049601438</v>
      </c>
      <c r="L248" s="13">
        <f t="shared" si="46"/>
        <v>-68.613996436260194</v>
      </c>
      <c r="M248" s="13">
        <f t="shared" si="47"/>
        <v>23.316603227716051</v>
      </c>
      <c r="N248" s="13">
        <f t="shared" si="48"/>
        <v>-62.552715243592957</v>
      </c>
      <c r="O248" s="13">
        <f t="shared" si="49"/>
        <v>23.14902081140011</v>
      </c>
    </row>
    <row r="249" spans="5:15">
      <c r="E249">
        <f t="shared" si="41"/>
        <v>24.700000000000081</v>
      </c>
      <c r="F249" s="12">
        <f t="shared" si="42"/>
        <v>24.040277424677448</v>
      </c>
      <c r="G249" s="13">
        <f t="shared" si="43"/>
        <v>7.9765962912330322</v>
      </c>
      <c r="H249" s="13">
        <f t="shared" si="44"/>
        <v>-67.087724128487167</v>
      </c>
      <c r="I249" s="13">
        <f t="shared" si="45"/>
        <v>22.398724966712997</v>
      </c>
      <c r="J249" s="13">
        <f t="shared" si="39"/>
        <v>17.331505011828732</v>
      </c>
      <c r="K249" s="13">
        <f t="shared" si="40"/>
        <v>10.216468787904333</v>
      </c>
      <c r="L249" s="13">
        <f t="shared" si="46"/>
        <v>-63.894109995570801</v>
      </c>
      <c r="M249" s="13">
        <f t="shared" si="47"/>
        <v>14.980418424342488</v>
      </c>
      <c r="N249" s="13">
        <f t="shared" si="48"/>
        <v>-65.490917062028984</v>
      </c>
      <c r="O249" s="13">
        <f t="shared" si="49"/>
        <v>18.689571695527743</v>
      </c>
    </row>
    <row r="250" spans="5:15">
      <c r="E250">
        <f t="shared" si="41"/>
        <v>24.800000000000082</v>
      </c>
      <c r="F250" s="12">
        <f t="shared" si="42"/>
        <v>17.491185718474551</v>
      </c>
      <c r="G250" s="13">
        <f t="shared" si="43"/>
        <v>9.8455534607858066</v>
      </c>
      <c r="H250" s="14">
        <f t="shared" si="44"/>
        <v>-61.887687346119939</v>
      </c>
      <c r="I250" s="14">
        <f t="shared" si="45"/>
        <v>14.750973895183268</v>
      </c>
      <c r="J250" s="14">
        <f t="shared" si="39"/>
        <v>11.302416983862557</v>
      </c>
      <c r="K250" s="14">
        <f t="shared" si="40"/>
        <v>11.320650850304133</v>
      </c>
      <c r="L250" s="14">
        <f t="shared" si="46"/>
        <v>-46.659319781997198</v>
      </c>
      <c r="M250" s="14">
        <f t="shared" si="47"/>
        <v>2.9488415871628426</v>
      </c>
      <c r="N250" s="14">
        <f t="shared" si="48"/>
        <v>-54.273503564058572</v>
      </c>
      <c r="O250" s="14">
        <f t="shared" si="49"/>
        <v>8.8499077411730553</v>
      </c>
    </row>
    <row r="251" spans="5:15">
      <c r="F251">
        <f t="shared" ref="F215:F268" si="50">F250+$D$8*N250</f>
        <v>17.491185718474551</v>
      </c>
      <c r="G251">
        <f t="shared" ref="G215:G268" si="51">G250+$D$8*O250</f>
        <v>9.8455534607858066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PEDRO FORTUNY AYUSO</cp:lastModifiedBy>
  <cp:revision/>
  <dcterms:created xsi:type="dcterms:W3CDTF">2020-03-21T12:25:22Z</dcterms:created>
  <dcterms:modified xsi:type="dcterms:W3CDTF">2020-03-21T12:56:57Z</dcterms:modified>
  <cp:category/>
  <cp:contentStatus/>
</cp:coreProperties>
</file>